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8195" windowHeight="11700" activeTab="0"/>
  </bookViews>
  <sheets>
    <sheet name="สรุป" sheetId="1" r:id="rId1"/>
    <sheet name="คนตายยังคีย์ตาย" sheetId="2" r:id="rId2"/>
    <sheet name="เลขปชชผิด" sheetId="3" r:id="rId3"/>
    <sheet name="ชื่อสกุลไม่ตรงสปสช" sheetId="4" r:id="rId4"/>
    <sheet name="สิทธิว่าง" sheetId="5" r:id="rId5"/>
    <sheet name="สิทธิหมดอายุ" sheetId="6" r:id="rId6"/>
    <sheet name="ใน_CUP" sheetId="7" r:id="rId7"/>
    <sheet name="นอก_CUP" sheetId="8" r:id="rId8"/>
  </sheets>
  <definedNames/>
  <calcPr fullCalcOnLoad="1"/>
</workbook>
</file>

<file path=xl/sharedStrings.xml><?xml version="1.0" encoding="utf-8"?>
<sst xmlns="http://schemas.openxmlformats.org/spreadsheetml/2006/main" count="425" uniqueCount="61">
  <si>
    <t>รายละเอียดข้อมูลประชากร</t>
  </si>
  <si>
    <t>รหัสสถานบริการ</t>
  </si>
  <si>
    <t>สถานบริการ</t>
  </si>
  <si>
    <t>คนตายยังไม่คีย์ตาย</t>
  </si>
  <si>
    <t>เลขปชช.ผิด</t>
  </si>
  <si>
    <t>ชื่อสกุลไม่ตรงกับสปสช</t>
  </si>
  <si>
    <t>สิทธิว่าง</t>
  </si>
  <si>
    <t>สิทธิหมดอายุ</t>
  </si>
  <si>
    <t>รวม</t>
  </si>
  <si>
    <t>รพ.สต.ยะลา</t>
  </si>
  <si>
    <t>รพ.สต.บ้านบุดี</t>
  </si>
  <si>
    <t>รพ.สต.บุดี</t>
  </si>
  <si>
    <t>รพ.สต.ยุโป</t>
  </si>
  <si>
    <t>รพ.สต.บ้านทุ่งยามู</t>
  </si>
  <si>
    <t>รพ.สต.ลิดล</t>
  </si>
  <si>
    <t>รพ.สต.ท่าสาป</t>
  </si>
  <si>
    <t>รพ.สต.ลำใหม่</t>
  </si>
  <si>
    <t>รพ.สต.ลำพระยา</t>
  </si>
  <si>
    <t>รพ.สต.เปาะเส้ง</t>
  </si>
  <si>
    <t>รพ.สต.พร่อน</t>
  </si>
  <si>
    <t>รพ.สต.บันนังสาเรง</t>
  </si>
  <si>
    <t>รพ.สต.สะเตงนอก</t>
  </si>
  <si>
    <t>รพ.สต.บ้านวังกระ</t>
  </si>
  <si>
    <t>รพ.สต.ตาเซะ</t>
  </si>
  <si>
    <t xml:space="preserve">รพ.สต.บาโงยบาแด </t>
  </si>
  <si>
    <t>หน่วยบริการปฐมภูมินิบงบารู</t>
  </si>
  <si>
    <t>ศสม.บ้านสะเตง</t>
  </si>
  <si>
    <t>ศสม.ตลาดเก่า</t>
  </si>
  <si>
    <t>ศสม.ธนวิถี</t>
  </si>
  <si>
    <t>ศสม.ผังเมือง 4</t>
  </si>
  <si>
    <t>ศสม.เทศบาล</t>
  </si>
  <si>
    <t>ศสม.เวชกรรมสังคม</t>
  </si>
  <si>
    <t>รวมเขตเทศบาล</t>
  </si>
  <si>
    <t>รวมเขตสสอ.เมือง</t>
  </si>
  <si>
    <t>รวมเครือข่าย</t>
  </si>
  <si>
    <t>รพ.สต.หน้าถ้ำ</t>
  </si>
  <si>
    <t>ใน_Cup</t>
  </si>
  <si>
    <t>นอก_Cup</t>
  </si>
  <si>
    <t>type 1</t>
  </si>
  <si>
    <t>type 2</t>
  </si>
  <si>
    <t>type 3</t>
  </si>
  <si>
    <t>type 0</t>
  </si>
  <si>
    <t>คนในเขตขึ้นทะเบียนสิทธินอกเขต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</si>
  <si>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</si>
  <si>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</si>
  <si>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</si>
  <si>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</si>
  <si>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</si>
  <si>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</si>
  <si>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</si>
  <si>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</si>
  <si>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</si>
  <si>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</si>
  <si>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</si>
  <si>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</si>
  <si>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Back up JHCIS เดือนตุลาคม 2557</t>
  </si>
  <si>
    <t>งบ57</t>
  </si>
  <si>
    <t>คนในเขตแต่ขึ้นทะเบียนสิทธินอกเขต</t>
  </si>
  <si>
    <t>ในรพ.สต.และศสม.ใน_Cup</t>
  </si>
  <si>
    <t xml:space="preserve">คนที่รพ.สต./ศสม. ขึ้นทะเบียนใน JHCIS ว่าเป็นคนในเขต แต่คนเหล่านี้ขึ้นทะเบียน UC กับ CUP อื่น </t>
  </si>
  <si>
    <t xml:space="preserve">คนที่รพ.สต./ศสม. ขึ้นทะเบียนใน JHCIS ว่าเป็นคนในเขต แต่คนเหล่านี้ขึ้นทะเบียน UC กับ รพ.สต./ศสม.อื่น ภายใน Cup เมืองยะลา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</si>
</sst>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0"/>
      <name val="Arial"/>
      <family val="0"/>
    </font>
    <font>
      <b/>
      <sz val="18"/>
      <name val="TH SarabunPSK"/>
      <family val="2"/>
    </font>
    <font>
      <sz val="10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0"/>
      <color indexed="8"/>
      <name val="MS Sans Serif"/>
      <family val="2"/>
    </font>
    <font>
      <sz val="16"/>
      <name val="TH SarabunPSK"/>
      <family val="2"/>
    </font>
    <font>
      <sz val="8"/>
      <name val="Arial"/>
      <family val="2"/>
    </font>
    <font>
      <sz val="14"/>
      <name val="TH SarabunPS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/>
      <protection/>
    </xf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63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12" sqref="S12"/>
    </sheetView>
  </sheetViews>
  <sheetFormatPr defaultColWidth="9.140625" defaultRowHeight="12.75"/>
  <cols>
    <col min="1" max="1" width="6.8515625" style="1" customWidth="1"/>
    <col min="2" max="2" width="23.7109375" style="1" customWidth="1"/>
    <col min="3" max="8" width="6.421875" style="8" customWidth="1"/>
    <col min="9" max="12" width="6.421875" style="17" customWidth="1"/>
    <col min="13" max="13" width="6.421875" style="8" customWidth="1"/>
    <col min="14" max="17" width="6.421875" style="17" customWidth="1"/>
    <col min="18" max="19" width="6.421875" style="8" customWidth="1"/>
    <col min="20" max="16384" width="9.140625" style="1" customWidth="1"/>
  </cols>
  <sheetData>
    <row r="1" spans="1:2" ht="23.25">
      <c r="A1" s="33" t="s">
        <v>0</v>
      </c>
      <c r="B1" s="33"/>
    </row>
    <row r="2" spans="1:19" ht="33" customHeight="1">
      <c r="A2" s="34" t="s">
        <v>1</v>
      </c>
      <c r="B2" s="37" t="s">
        <v>2</v>
      </c>
      <c r="C2" s="23" t="s">
        <v>55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1" customHeight="1">
      <c r="A3" s="35"/>
      <c r="B3" s="38"/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7" t="s">
        <v>42</v>
      </c>
      <c r="J3" s="28"/>
      <c r="K3" s="28"/>
      <c r="L3" s="28"/>
      <c r="M3" s="28"/>
      <c r="N3" s="28"/>
      <c r="O3" s="28"/>
      <c r="P3" s="28"/>
      <c r="Q3" s="28"/>
      <c r="R3" s="28"/>
      <c r="S3" s="29"/>
    </row>
    <row r="4" spans="1:19" ht="21" customHeight="1">
      <c r="A4" s="35"/>
      <c r="B4" s="38"/>
      <c r="C4" s="25"/>
      <c r="D4" s="25"/>
      <c r="E4" s="25"/>
      <c r="F4" s="25"/>
      <c r="G4" s="25"/>
      <c r="H4" s="25"/>
      <c r="I4" s="29" t="s">
        <v>36</v>
      </c>
      <c r="J4" s="30"/>
      <c r="K4" s="30"/>
      <c r="L4" s="30"/>
      <c r="M4" s="30"/>
      <c r="N4" s="30" t="s">
        <v>37</v>
      </c>
      <c r="O4" s="30"/>
      <c r="P4" s="30"/>
      <c r="Q4" s="30"/>
      <c r="R4" s="30"/>
      <c r="S4" s="12"/>
    </row>
    <row r="5" spans="1:19" ht="53.25" customHeight="1">
      <c r="A5" s="36"/>
      <c r="B5" s="39"/>
      <c r="C5" s="26"/>
      <c r="D5" s="26"/>
      <c r="E5" s="26"/>
      <c r="F5" s="26"/>
      <c r="G5" s="26"/>
      <c r="H5" s="26"/>
      <c r="I5" s="12" t="s">
        <v>41</v>
      </c>
      <c r="J5" s="12" t="s">
        <v>38</v>
      </c>
      <c r="K5" s="12" t="s">
        <v>39</v>
      </c>
      <c r="L5" s="12" t="s">
        <v>40</v>
      </c>
      <c r="M5" s="13" t="s">
        <v>8</v>
      </c>
      <c r="N5" s="12" t="s">
        <v>41</v>
      </c>
      <c r="O5" s="12" t="s">
        <v>38</v>
      </c>
      <c r="P5" s="12" t="s">
        <v>39</v>
      </c>
      <c r="Q5" s="12" t="s">
        <v>40</v>
      </c>
      <c r="R5" s="13" t="s">
        <v>8</v>
      </c>
      <c r="S5" s="13" t="s">
        <v>8</v>
      </c>
    </row>
    <row r="6" spans="1:19" ht="21">
      <c r="A6" s="2">
        <v>10015</v>
      </c>
      <c r="B6" s="3" t="s">
        <v>9</v>
      </c>
      <c r="C6" s="54">
        <v>0</v>
      </c>
      <c r="D6" s="55">
        <v>0</v>
      </c>
      <c r="E6" s="6">
        <v>2</v>
      </c>
      <c r="F6" s="6">
        <v>1</v>
      </c>
      <c r="G6" s="6">
        <v>33</v>
      </c>
      <c r="H6" s="54">
        <f aca="true" t="shared" si="0" ref="H6:H29">SUM(C6:G6)</f>
        <v>36</v>
      </c>
      <c r="I6" s="6">
        <v>0</v>
      </c>
      <c r="J6" s="9">
        <v>19</v>
      </c>
      <c r="K6" s="9">
        <v>50</v>
      </c>
      <c r="L6" s="9">
        <v>1</v>
      </c>
      <c r="M6" s="6">
        <f aca="true" t="shared" si="1" ref="M6:M32">SUM(I6:L6)</f>
        <v>70</v>
      </c>
      <c r="N6" s="6">
        <v>0</v>
      </c>
      <c r="O6" s="9">
        <v>32</v>
      </c>
      <c r="P6" s="9">
        <v>51</v>
      </c>
      <c r="Q6" s="9">
        <v>1</v>
      </c>
      <c r="R6" s="6">
        <f aca="true" t="shared" si="2" ref="R6:R32">SUM(N6:Q6)</f>
        <v>84</v>
      </c>
      <c r="S6" s="6">
        <f>R6+M6+H6</f>
        <v>190</v>
      </c>
    </row>
    <row r="7" spans="1:19" ht="21">
      <c r="A7" s="2">
        <v>10016</v>
      </c>
      <c r="B7" s="3" t="s">
        <v>10</v>
      </c>
      <c r="C7" s="54">
        <v>0</v>
      </c>
      <c r="D7" s="55">
        <v>1</v>
      </c>
      <c r="E7" s="6">
        <v>9</v>
      </c>
      <c r="F7" s="6">
        <v>1</v>
      </c>
      <c r="G7" s="6">
        <v>5</v>
      </c>
      <c r="H7" s="54">
        <f t="shared" si="0"/>
        <v>16</v>
      </c>
      <c r="I7" s="6">
        <v>0</v>
      </c>
      <c r="J7" s="9">
        <v>53</v>
      </c>
      <c r="K7" s="9">
        <v>15</v>
      </c>
      <c r="L7" s="9">
        <v>3</v>
      </c>
      <c r="M7" s="6">
        <f t="shared" si="1"/>
        <v>71</v>
      </c>
      <c r="N7" s="6">
        <v>0</v>
      </c>
      <c r="O7" s="9">
        <v>51</v>
      </c>
      <c r="P7" s="9">
        <v>30</v>
      </c>
      <c r="Q7" s="9">
        <v>2</v>
      </c>
      <c r="R7" s="6">
        <f t="shared" si="2"/>
        <v>83</v>
      </c>
      <c r="S7" s="6">
        <f aca="true" t="shared" si="3" ref="S7:S29">R7+M7+H7</f>
        <v>170</v>
      </c>
    </row>
    <row r="8" spans="1:19" ht="21">
      <c r="A8" s="2">
        <v>10017</v>
      </c>
      <c r="B8" s="3" t="s">
        <v>11</v>
      </c>
      <c r="C8" s="54">
        <v>2</v>
      </c>
      <c r="D8" s="55">
        <v>15</v>
      </c>
      <c r="E8" s="6">
        <v>9</v>
      </c>
      <c r="F8" s="6">
        <v>0</v>
      </c>
      <c r="G8" s="6">
        <v>118</v>
      </c>
      <c r="H8" s="54">
        <f t="shared" si="0"/>
        <v>144</v>
      </c>
      <c r="I8" s="6">
        <v>0</v>
      </c>
      <c r="J8" s="9">
        <v>142</v>
      </c>
      <c r="K8" s="9">
        <v>13</v>
      </c>
      <c r="L8" s="9">
        <v>9</v>
      </c>
      <c r="M8" s="6">
        <f t="shared" si="1"/>
        <v>164</v>
      </c>
      <c r="N8" s="6">
        <v>0</v>
      </c>
      <c r="O8" s="9">
        <v>138</v>
      </c>
      <c r="P8" s="9">
        <v>17</v>
      </c>
      <c r="Q8" s="9">
        <v>14</v>
      </c>
      <c r="R8" s="6">
        <f t="shared" si="2"/>
        <v>169</v>
      </c>
      <c r="S8" s="6">
        <f t="shared" si="3"/>
        <v>477</v>
      </c>
    </row>
    <row r="9" spans="1:19" ht="21">
      <c r="A9" s="2">
        <v>10018</v>
      </c>
      <c r="B9" s="3" t="s">
        <v>12</v>
      </c>
      <c r="C9" s="57">
        <v>9</v>
      </c>
      <c r="D9" s="55">
        <v>0</v>
      </c>
      <c r="E9" s="6">
        <v>54</v>
      </c>
      <c r="F9" s="6">
        <v>3</v>
      </c>
      <c r="G9" s="6">
        <v>38</v>
      </c>
      <c r="H9" s="54">
        <f t="shared" si="0"/>
        <v>104</v>
      </c>
      <c r="I9" s="6">
        <v>0</v>
      </c>
      <c r="J9" s="9">
        <v>79</v>
      </c>
      <c r="K9" s="9">
        <v>6</v>
      </c>
      <c r="L9" s="9">
        <v>6</v>
      </c>
      <c r="M9" s="6">
        <f t="shared" si="1"/>
        <v>91</v>
      </c>
      <c r="N9" s="6">
        <v>0</v>
      </c>
      <c r="O9" s="9">
        <v>110</v>
      </c>
      <c r="P9" s="9">
        <v>17</v>
      </c>
      <c r="Q9" s="9">
        <v>3</v>
      </c>
      <c r="R9" s="6">
        <f t="shared" si="2"/>
        <v>130</v>
      </c>
      <c r="S9" s="6">
        <f t="shared" si="3"/>
        <v>325</v>
      </c>
    </row>
    <row r="10" spans="1:19" ht="21">
      <c r="A10" s="2">
        <v>10019</v>
      </c>
      <c r="B10" s="3" t="s">
        <v>13</v>
      </c>
      <c r="C10" s="57">
        <v>8</v>
      </c>
      <c r="D10" s="55">
        <v>12</v>
      </c>
      <c r="E10" s="6">
        <v>26</v>
      </c>
      <c r="F10" s="6">
        <v>3</v>
      </c>
      <c r="G10" s="6">
        <v>17</v>
      </c>
      <c r="H10" s="54">
        <f t="shared" si="0"/>
        <v>66</v>
      </c>
      <c r="I10" s="6">
        <v>0</v>
      </c>
      <c r="J10" s="9">
        <v>54</v>
      </c>
      <c r="K10" s="9">
        <v>2</v>
      </c>
      <c r="L10" s="9">
        <v>1</v>
      </c>
      <c r="M10" s="6">
        <f t="shared" si="1"/>
        <v>57</v>
      </c>
      <c r="N10" s="6">
        <v>0</v>
      </c>
      <c r="O10" s="9">
        <v>74</v>
      </c>
      <c r="P10" s="9">
        <v>19</v>
      </c>
      <c r="Q10" s="9">
        <v>5</v>
      </c>
      <c r="R10" s="6">
        <f t="shared" si="2"/>
        <v>98</v>
      </c>
      <c r="S10" s="6">
        <f t="shared" si="3"/>
        <v>221</v>
      </c>
    </row>
    <row r="11" spans="1:19" ht="21">
      <c r="A11" s="2">
        <v>10020</v>
      </c>
      <c r="B11" s="3" t="s">
        <v>14</v>
      </c>
      <c r="C11" s="57">
        <v>12</v>
      </c>
      <c r="D11" s="55">
        <v>0</v>
      </c>
      <c r="E11" s="6">
        <v>22</v>
      </c>
      <c r="F11" s="6">
        <v>2</v>
      </c>
      <c r="G11" s="6">
        <v>20</v>
      </c>
      <c r="H11" s="54">
        <f t="shared" si="0"/>
        <v>56</v>
      </c>
      <c r="I11" s="6">
        <v>0</v>
      </c>
      <c r="J11" s="9">
        <v>118</v>
      </c>
      <c r="K11" s="9">
        <v>27</v>
      </c>
      <c r="L11" s="9">
        <v>2</v>
      </c>
      <c r="M11" s="6">
        <f t="shared" si="1"/>
        <v>147</v>
      </c>
      <c r="N11" s="6">
        <v>0</v>
      </c>
      <c r="O11" s="9">
        <v>33</v>
      </c>
      <c r="P11" s="9">
        <v>96</v>
      </c>
      <c r="Q11" s="9">
        <v>2</v>
      </c>
      <c r="R11" s="6">
        <f t="shared" si="2"/>
        <v>131</v>
      </c>
      <c r="S11" s="6">
        <f t="shared" si="3"/>
        <v>334</v>
      </c>
    </row>
    <row r="12" spans="1:19" ht="21">
      <c r="A12" s="2">
        <v>10021</v>
      </c>
      <c r="B12" s="3" t="s">
        <v>15</v>
      </c>
      <c r="C12" s="57">
        <v>5</v>
      </c>
      <c r="D12" s="57">
        <v>47</v>
      </c>
      <c r="E12" s="6">
        <v>19</v>
      </c>
      <c r="F12" s="6">
        <v>4</v>
      </c>
      <c r="G12" s="6">
        <v>123</v>
      </c>
      <c r="H12" s="54">
        <f t="shared" si="0"/>
        <v>198</v>
      </c>
      <c r="I12" s="6">
        <v>0</v>
      </c>
      <c r="J12" s="9">
        <v>221</v>
      </c>
      <c r="K12" s="9">
        <v>26</v>
      </c>
      <c r="L12" s="6">
        <v>0</v>
      </c>
      <c r="M12" s="6">
        <f t="shared" si="1"/>
        <v>247</v>
      </c>
      <c r="N12" s="6">
        <v>0</v>
      </c>
      <c r="O12" s="9">
        <v>277</v>
      </c>
      <c r="P12" s="9">
        <v>104</v>
      </c>
      <c r="Q12" s="6">
        <v>0</v>
      </c>
      <c r="R12" s="6">
        <f t="shared" si="2"/>
        <v>381</v>
      </c>
      <c r="S12" s="6">
        <f t="shared" si="3"/>
        <v>826</v>
      </c>
    </row>
    <row r="13" spans="1:19" ht="21">
      <c r="A13" s="2">
        <v>10022</v>
      </c>
      <c r="B13" s="3" t="s">
        <v>16</v>
      </c>
      <c r="C13" s="54">
        <v>0</v>
      </c>
      <c r="D13" s="55">
        <v>2</v>
      </c>
      <c r="E13" s="6">
        <v>17</v>
      </c>
      <c r="F13" s="6">
        <v>18</v>
      </c>
      <c r="G13" s="6">
        <v>33</v>
      </c>
      <c r="H13" s="54">
        <f t="shared" si="0"/>
        <v>70</v>
      </c>
      <c r="I13" s="6">
        <v>0</v>
      </c>
      <c r="J13" s="9">
        <v>51</v>
      </c>
      <c r="K13" s="9">
        <v>3</v>
      </c>
      <c r="L13" s="9">
        <v>2</v>
      </c>
      <c r="M13" s="6">
        <f t="shared" si="1"/>
        <v>56</v>
      </c>
      <c r="N13" s="6">
        <v>0</v>
      </c>
      <c r="O13" s="9">
        <v>153</v>
      </c>
      <c r="P13" s="9">
        <v>27</v>
      </c>
      <c r="Q13" s="9">
        <v>2</v>
      </c>
      <c r="R13" s="6">
        <f t="shared" si="2"/>
        <v>182</v>
      </c>
      <c r="S13" s="6">
        <f t="shared" si="3"/>
        <v>308</v>
      </c>
    </row>
    <row r="14" spans="1:19" ht="21">
      <c r="A14" s="2">
        <v>10023</v>
      </c>
      <c r="B14" s="3" t="s">
        <v>35</v>
      </c>
      <c r="C14" s="54">
        <v>1</v>
      </c>
      <c r="D14" s="55">
        <v>15</v>
      </c>
      <c r="E14" s="6">
        <v>340</v>
      </c>
      <c r="F14" s="6">
        <v>4</v>
      </c>
      <c r="G14" s="6">
        <v>37</v>
      </c>
      <c r="H14" s="54">
        <f t="shared" si="0"/>
        <v>397</v>
      </c>
      <c r="I14" s="6">
        <v>0</v>
      </c>
      <c r="J14" s="9">
        <v>97</v>
      </c>
      <c r="K14" s="9">
        <v>4</v>
      </c>
      <c r="L14" s="9">
        <v>3</v>
      </c>
      <c r="M14" s="6">
        <f t="shared" si="1"/>
        <v>104</v>
      </c>
      <c r="N14" s="6">
        <v>0</v>
      </c>
      <c r="O14" s="9">
        <v>116</v>
      </c>
      <c r="P14" s="9">
        <v>12</v>
      </c>
      <c r="Q14" s="9">
        <v>1</v>
      </c>
      <c r="R14" s="6">
        <f t="shared" si="2"/>
        <v>129</v>
      </c>
      <c r="S14" s="6">
        <f t="shared" si="3"/>
        <v>630</v>
      </c>
    </row>
    <row r="15" spans="1:19" ht="21">
      <c r="A15" s="2">
        <v>10024</v>
      </c>
      <c r="B15" s="3" t="s">
        <v>17</v>
      </c>
      <c r="C15" s="54">
        <v>0</v>
      </c>
      <c r="D15" s="55">
        <v>22</v>
      </c>
      <c r="E15" s="6">
        <v>58</v>
      </c>
      <c r="F15" s="6">
        <v>3</v>
      </c>
      <c r="G15" s="6">
        <v>58</v>
      </c>
      <c r="H15" s="54">
        <f t="shared" si="0"/>
        <v>141</v>
      </c>
      <c r="I15" s="9">
        <v>1</v>
      </c>
      <c r="J15" s="9">
        <v>56</v>
      </c>
      <c r="K15" s="9">
        <v>19</v>
      </c>
      <c r="L15" s="9">
        <v>1</v>
      </c>
      <c r="M15" s="6">
        <f t="shared" si="1"/>
        <v>77</v>
      </c>
      <c r="N15" s="6">
        <v>0</v>
      </c>
      <c r="O15" s="9">
        <v>97</v>
      </c>
      <c r="P15" s="9">
        <v>84</v>
      </c>
      <c r="Q15" s="9">
        <v>2</v>
      </c>
      <c r="R15" s="6">
        <f t="shared" si="2"/>
        <v>183</v>
      </c>
      <c r="S15" s="6">
        <f t="shared" si="3"/>
        <v>401</v>
      </c>
    </row>
    <row r="16" spans="1:19" ht="21">
      <c r="A16" s="2">
        <v>10025</v>
      </c>
      <c r="B16" s="3" t="s">
        <v>18</v>
      </c>
      <c r="C16" s="57">
        <v>4</v>
      </c>
      <c r="D16" s="56">
        <v>122</v>
      </c>
      <c r="E16" s="6">
        <v>34</v>
      </c>
      <c r="F16" s="6">
        <v>27</v>
      </c>
      <c r="G16" s="6">
        <v>100</v>
      </c>
      <c r="H16" s="54">
        <f t="shared" si="0"/>
        <v>287</v>
      </c>
      <c r="I16" s="6">
        <v>0</v>
      </c>
      <c r="J16" s="9">
        <v>122</v>
      </c>
      <c r="K16" s="9">
        <v>15</v>
      </c>
      <c r="L16" s="9">
        <v>8</v>
      </c>
      <c r="M16" s="6">
        <f t="shared" si="1"/>
        <v>145</v>
      </c>
      <c r="N16" s="6">
        <v>0</v>
      </c>
      <c r="O16" s="9">
        <v>227</v>
      </c>
      <c r="P16" s="9">
        <v>69</v>
      </c>
      <c r="Q16" s="9">
        <v>12</v>
      </c>
      <c r="R16" s="6">
        <f t="shared" si="2"/>
        <v>308</v>
      </c>
      <c r="S16" s="6">
        <f t="shared" si="3"/>
        <v>740</v>
      </c>
    </row>
    <row r="17" spans="1:19" ht="21">
      <c r="A17" s="2">
        <v>10026</v>
      </c>
      <c r="B17" s="3" t="s">
        <v>19</v>
      </c>
      <c r="C17" s="54">
        <v>0</v>
      </c>
      <c r="D17" s="55">
        <v>1</v>
      </c>
      <c r="E17" s="6">
        <v>25</v>
      </c>
      <c r="F17" s="6">
        <v>0</v>
      </c>
      <c r="G17" s="6">
        <v>152</v>
      </c>
      <c r="H17" s="54">
        <f t="shared" si="0"/>
        <v>178</v>
      </c>
      <c r="I17" s="6">
        <v>0</v>
      </c>
      <c r="J17" s="9">
        <v>111</v>
      </c>
      <c r="K17" s="9">
        <v>2</v>
      </c>
      <c r="L17" s="9">
        <v>5</v>
      </c>
      <c r="M17" s="6">
        <f t="shared" si="1"/>
        <v>118</v>
      </c>
      <c r="N17" s="6">
        <v>0</v>
      </c>
      <c r="O17" s="9">
        <v>80</v>
      </c>
      <c r="P17" s="9">
        <v>3</v>
      </c>
      <c r="Q17" s="9">
        <v>9</v>
      </c>
      <c r="R17" s="6">
        <f t="shared" si="2"/>
        <v>92</v>
      </c>
      <c r="S17" s="6">
        <f t="shared" si="3"/>
        <v>388</v>
      </c>
    </row>
    <row r="18" spans="1:19" ht="21">
      <c r="A18" s="2">
        <v>10027</v>
      </c>
      <c r="B18" s="3" t="s">
        <v>20</v>
      </c>
      <c r="C18" s="54">
        <v>0</v>
      </c>
      <c r="D18" s="57">
        <v>63</v>
      </c>
      <c r="E18" s="6">
        <v>58</v>
      </c>
      <c r="F18" s="6">
        <v>11</v>
      </c>
      <c r="G18" s="6">
        <v>117</v>
      </c>
      <c r="H18" s="54">
        <f t="shared" si="0"/>
        <v>249</v>
      </c>
      <c r="I18" s="6">
        <v>0</v>
      </c>
      <c r="J18" s="9">
        <v>175</v>
      </c>
      <c r="K18" s="9">
        <v>2</v>
      </c>
      <c r="L18" s="9">
        <v>8</v>
      </c>
      <c r="M18" s="6">
        <f t="shared" si="1"/>
        <v>185</v>
      </c>
      <c r="N18" s="6">
        <v>0</v>
      </c>
      <c r="O18" s="9">
        <v>263</v>
      </c>
      <c r="P18" s="9">
        <v>2</v>
      </c>
      <c r="Q18" s="9">
        <v>2</v>
      </c>
      <c r="R18" s="6">
        <f t="shared" si="2"/>
        <v>267</v>
      </c>
      <c r="S18" s="6">
        <f t="shared" si="3"/>
        <v>701</v>
      </c>
    </row>
    <row r="19" spans="1:19" ht="21">
      <c r="A19" s="2">
        <v>10028</v>
      </c>
      <c r="B19" s="3" t="s">
        <v>21</v>
      </c>
      <c r="C19" s="54">
        <v>0</v>
      </c>
      <c r="D19" s="57">
        <v>93</v>
      </c>
      <c r="E19" s="6">
        <v>459</v>
      </c>
      <c r="F19" s="6">
        <v>0</v>
      </c>
      <c r="G19" s="6">
        <v>5</v>
      </c>
      <c r="H19" s="54">
        <f t="shared" si="0"/>
        <v>557</v>
      </c>
      <c r="I19" s="9">
        <v>1</v>
      </c>
      <c r="J19" s="9">
        <v>491</v>
      </c>
      <c r="K19" s="9">
        <v>29</v>
      </c>
      <c r="L19" s="9">
        <v>5</v>
      </c>
      <c r="M19" s="6">
        <f t="shared" si="1"/>
        <v>526</v>
      </c>
      <c r="N19" s="6">
        <v>0</v>
      </c>
      <c r="O19" s="9">
        <v>466</v>
      </c>
      <c r="P19" s="9">
        <v>39</v>
      </c>
      <c r="Q19" s="9">
        <v>5</v>
      </c>
      <c r="R19" s="6">
        <f t="shared" si="2"/>
        <v>510</v>
      </c>
      <c r="S19" s="6">
        <f t="shared" si="3"/>
        <v>1593</v>
      </c>
    </row>
    <row r="20" spans="1:19" ht="21">
      <c r="A20" s="2">
        <v>10029</v>
      </c>
      <c r="B20" s="3" t="s">
        <v>22</v>
      </c>
      <c r="C20" s="54">
        <v>0</v>
      </c>
      <c r="D20" s="55">
        <v>2</v>
      </c>
      <c r="E20" s="6">
        <v>7</v>
      </c>
      <c r="F20" s="6">
        <v>11</v>
      </c>
      <c r="G20" s="6">
        <v>28</v>
      </c>
      <c r="H20" s="54">
        <f t="shared" si="0"/>
        <v>48</v>
      </c>
      <c r="I20" s="6">
        <v>0</v>
      </c>
      <c r="J20" s="9">
        <v>36</v>
      </c>
      <c r="K20" s="9">
        <v>19</v>
      </c>
      <c r="L20" s="9">
        <v>0</v>
      </c>
      <c r="M20" s="6">
        <f t="shared" si="1"/>
        <v>55</v>
      </c>
      <c r="N20" s="6">
        <v>0</v>
      </c>
      <c r="O20" s="9">
        <v>64</v>
      </c>
      <c r="P20" s="9">
        <v>47</v>
      </c>
      <c r="Q20" s="9">
        <v>2</v>
      </c>
      <c r="R20" s="6">
        <f t="shared" si="2"/>
        <v>113</v>
      </c>
      <c r="S20" s="6">
        <f t="shared" si="3"/>
        <v>216</v>
      </c>
    </row>
    <row r="21" spans="1:19" ht="21">
      <c r="A21" s="2">
        <v>10030</v>
      </c>
      <c r="B21" s="3" t="s">
        <v>23</v>
      </c>
      <c r="C21" s="54">
        <v>0</v>
      </c>
      <c r="D21" s="55">
        <v>0</v>
      </c>
      <c r="E21" s="6">
        <v>5</v>
      </c>
      <c r="F21" s="6">
        <v>1</v>
      </c>
      <c r="G21" s="6">
        <v>3</v>
      </c>
      <c r="H21" s="54">
        <f t="shared" si="0"/>
        <v>9</v>
      </c>
      <c r="I21" s="6">
        <v>0</v>
      </c>
      <c r="J21" s="9">
        <v>55</v>
      </c>
      <c r="K21" s="9">
        <v>19</v>
      </c>
      <c r="L21" s="6">
        <v>0</v>
      </c>
      <c r="M21" s="6">
        <f t="shared" si="1"/>
        <v>74</v>
      </c>
      <c r="N21" s="6">
        <v>0</v>
      </c>
      <c r="O21" s="9">
        <v>126</v>
      </c>
      <c r="P21" s="9">
        <v>32</v>
      </c>
      <c r="Q21" s="9">
        <v>2</v>
      </c>
      <c r="R21" s="6">
        <f t="shared" si="2"/>
        <v>160</v>
      </c>
      <c r="S21" s="6">
        <f t="shared" si="3"/>
        <v>243</v>
      </c>
    </row>
    <row r="22" spans="1:19" ht="21">
      <c r="A22" s="2">
        <v>14108</v>
      </c>
      <c r="B22" s="3" t="s">
        <v>24</v>
      </c>
      <c r="C22" s="54">
        <v>1</v>
      </c>
      <c r="D22" s="55">
        <v>3</v>
      </c>
      <c r="E22" s="6">
        <v>5</v>
      </c>
      <c r="F22" s="6">
        <v>18</v>
      </c>
      <c r="G22" s="6">
        <v>115</v>
      </c>
      <c r="H22" s="54">
        <f t="shared" si="0"/>
        <v>142</v>
      </c>
      <c r="I22" s="6">
        <v>0</v>
      </c>
      <c r="J22" s="9">
        <v>66</v>
      </c>
      <c r="K22" s="9">
        <v>175</v>
      </c>
      <c r="L22" s="9">
        <v>33</v>
      </c>
      <c r="M22" s="6">
        <f t="shared" si="1"/>
        <v>274</v>
      </c>
      <c r="N22" s="6">
        <v>0</v>
      </c>
      <c r="O22" s="9">
        <v>37</v>
      </c>
      <c r="P22" s="9">
        <v>240</v>
      </c>
      <c r="Q22" s="9">
        <v>6</v>
      </c>
      <c r="R22" s="6">
        <f t="shared" si="2"/>
        <v>283</v>
      </c>
      <c r="S22" s="6">
        <f t="shared" si="3"/>
        <v>699</v>
      </c>
    </row>
    <row r="23" spans="1:19" ht="21">
      <c r="A23" s="2">
        <v>77684</v>
      </c>
      <c r="B23" s="3" t="s">
        <v>25</v>
      </c>
      <c r="C23" s="54">
        <v>0</v>
      </c>
      <c r="D23" s="55">
        <v>0</v>
      </c>
      <c r="E23" s="6">
        <v>78</v>
      </c>
      <c r="F23" s="6">
        <v>9</v>
      </c>
      <c r="G23" s="6">
        <v>100</v>
      </c>
      <c r="H23" s="54">
        <f t="shared" si="0"/>
        <v>187</v>
      </c>
      <c r="I23" s="6">
        <v>0</v>
      </c>
      <c r="J23" s="9">
        <v>47</v>
      </c>
      <c r="K23" s="9">
        <v>7</v>
      </c>
      <c r="L23" s="6">
        <v>0</v>
      </c>
      <c r="M23" s="6">
        <f t="shared" si="1"/>
        <v>54</v>
      </c>
      <c r="N23" s="6">
        <v>0</v>
      </c>
      <c r="O23" s="9">
        <v>32</v>
      </c>
      <c r="P23" s="9">
        <v>16</v>
      </c>
      <c r="Q23" s="9">
        <v>1</v>
      </c>
      <c r="R23" s="6">
        <f t="shared" si="2"/>
        <v>49</v>
      </c>
      <c r="S23" s="6">
        <f t="shared" si="3"/>
        <v>290</v>
      </c>
    </row>
    <row r="24" spans="1:19" ht="21">
      <c r="A24" s="2">
        <v>15226</v>
      </c>
      <c r="B24" s="3" t="s">
        <v>26</v>
      </c>
      <c r="C24" s="54">
        <v>0</v>
      </c>
      <c r="D24" s="55">
        <v>3</v>
      </c>
      <c r="E24" s="6">
        <v>7</v>
      </c>
      <c r="F24" s="6">
        <v>8</v>
      </c>
      <c r="G24" s="6">
        <v>18</v>
      </c>
      <c r="H24" s="54">
        <f t="shared" si="0"/>
        <v>36</v>
      </c>
      <c r="I24" s="6">
        <v>0</v>
      </c>
      <c r="J24" s="9">
        <v>525</v>
      </c>
      <c r="K24" s="9">
        <v>3</v>
      </c>
      <c r="L24" s="9">
        <v>2</v>
      </c>
      <c r="M24" s="6">
        <f t="shared" si="1"/>
        <v>530</v>
      </c>
      <c r="N24" s="6">
        <v>0</v>
      </c>
      <c r="O24" s="9">
        <v>500</v>
      </c>
      <c r="P24" s="9">
        <v>5</v>
      </c>
      <c r="Q24" s="9">
        <v>3</v>
      </c>
      <c r="R24" s="6">
        <f t="shared" si="2"/>
        <v>508</v>
      </c>
      <c r="S24" s="6">
        <f t="shared" si="3"/>
        <v>1074</v>
      </c>
    </row>
    <row r="25" spans="1:19" ht="21">
      <c r="A25" s="2">
        <v>15227</v>
      </c>
      <c r="B25" s="3" t="s">
        <v>27</v>
      </c>
      <c r="C25" s="54">
        <v>1</v>
      </c>
      <c r="D25" s="55">
        <v>6</v>
      </c>
      <c r="E25" s="6">
        <v>10</v>
      </c>
      <c r="F25" s="6">
        <v>8</v>
      </c>
      <c r="G25" s="6">
        <v>279</v>
      </c>
      <c r="H25" s="54">
        <f t="shared" si="0"/>
        <v>304</v>
      </c>
      <c r="I25" s="9">
        <v>14</v>
      </c>
      <c r="J25" s="9">
        <v>3062</v>
      </c>
      <c r="K25" s="9">
        <v>0</v>
      </c>
      <c r="L25" s="9">
        <v>479</v>
      </c>
      <c r="M25" s="6">
        <f t="shared" si="1"/>
        <v>3555</v>
      </c>
      <c r="N25" s="9">
        <v>2</v>
      </c>
      <c r="O25" s="9">
        <v>950</v>
      </c>
      <c r="P25" s="9">
        <v>0</v>
      </c>
      <c r="Q25" s="9">
        <v>228</v>
      </c>
      <c r="R25" s="6">
        <f t="shared" si="2"/>
        <v>1180</v>
      </c>
      <c r="S25" s="6">
        <f t="shared" si="3"/>
        <v>5039</v>
      </c>
    </row>
    <row r="26" spans="1:19" ht="21">
      <c r="A26" s="2">
        <v>24017</v>
      </c>
      <c r="B26" s="4" t="s">
        <v>28</v>
      </c>
      <c r="C26" s="54">
        <v>0</v>
      </c>
      <c r="D26" s="55">
        <v>2</v>
      </c>
      <c r="E26" s="6">
        <v>87</v>
      </c>
      <c r="F26" s="6">
        <v>21</v>
      </c>
      <c r="G26" s="6">
        <v>92</v>
      </c>
      <c r="H26" s="54">
        <f t="shared" si="0"/>
        <v>202</v>
      </c>
      <c r="I26" s="9">
        <v>7</v>
      </c>
      <c r="J26" s="9">
        <v>931</v>
      </c>
      <c r="K26" s="9">
        <v>7</v>
      </c>
      <c r="L26" s="9">
        <v>53</v>
      </c>
      <c r="M26" s="6">
        <f t="shared" si="1"/>
        <v>998</v>
      </c>
      <c r="N26" s="9">
        <v>1</v>
      </c>
      <c r="O26" s="9">
        <v>888</v>
      </c>
      <c r="P26" s="9">
        <v>11</v>
      </c>
      <c r="Q26" s="9">
        <v>40</v>
      </c>
      <c r="R26" s="6">
        <f t="shared" si="2"/>
        <v>940</v>
      </c>
      <c r="S26" s="6">
        <f t="shared" si="3"/>
        <v>2140</v>
      </c>
    </row>
    <row r="27" spans="1:19" ht="21">
      <c r="A27" s="2">
        <v>24018</v>
      </c>
      <c r="B27" s="4" t="s">
        <v>29</v>
      </c>
      <c r="C27" s="54">
        <v>1</v>
      </c>
      <c r="D27" s="55">
        <v>7</v>
      </c>
      <c r="E27" s="6">
        <v>185</v>
      </c>
      <c r="F27" s="6">
        <v>23</v>
      </c>
      <c r="G27" s="54">
        <v>32</v>
      </c>
      <c r="H27" s="54">
        <f t="shared" si="0"/>
        <v>248</v>
      </c>
      <c r="I27" s="9">
        <v>2</v>
      </c>
      <c r="J27" s="9">
        <v>739</v>
      </c>
      <c r="K27" s="9">
        <v>10</v>
      </c>
      <c r="L27" s="9">
        <v>24</v>
      </c>
      <c r="M27" s="6">
        <f t="shared" si="1"/>
        <v>775</v>
      </c>
      <c r="N27" s="9">
        <v>1</v>
      </c>
      <c r="O27" s="9">
        <v>694</v>
      </c>
      <c r="P27" s="9">
        <v>12</v>
      </c>
      <c r="Q27" s="9">
        <v>39</v>
      </c>
      <c r="R27" s="6">
        <f t="shared" si="2"/>
        <v>746</v>
      </c>
      <c r="S27" s="6">
        <f t="shared" si="3"/>
        <v>1769</v>
      </c>
    </row>
    <row r="28" spans="1:19" ht="21">
      <c r="A28" s="2">
        <v>24705</v>
      </c>
      <c r="B28" s="4" t="s">
        <v>30</v>
      </c>
      <c r="C28" s="54">
        <v>1</v>
      </c>
      <c r="D28" s="55">
        <v>4</v>
      </c>
      <c r="E28" s="6">
        <v>56</v>
      </c>
      <c r="F28" s="6">
        <v>19</v>
      </c>
      <c r="G28" s="6">
        <v>46</v>
      </c>
      <c r="H28" s="54">
        <f t="shared" si="0"/>
        <v>126</v>
      </c>
      <c r="I28" s="9">
        <v>2</v>
      </c>
      <c r="J28" s="9">
        <v>978</v>
      </c>
      <c r="K28" s="9">
        <v>4</v>
      </c>
      <c r="L28" s="9">
        <v>54</v>
      </c>
      <c r="M28" s="6">
        <f t="shared" si="1"/>
        <v>1038</v>
      </c>
      <c r="N28" s="9">
        <v>2</v>
      </c>
      <c r="O28" s="9">
        <v>522</v>
      </c>
      <c r="P28" s="9">
        <v>4</v>
      </c>
      <c r="Q28" s="9">
        <v>64</v>
      </c>
      <c r="R28" s="6">
        <f t="shared" si="2"/>
        <v>592</v>
      </c>
      <c r="S28" s="6">
        <f t="shared" si="3"/>
        <v>1756</v>
      </c>
    </row>
    <row r="29" spans="1:19" ht="21">
      <c r="A29" s="2">
        <v>99745</v>
      </c>
      <c r="B29" s="4" t="s">
        <v>31</v>
      </c>
      <c r="C29" s="57">
        <v>5</v>
      </c>
      <c r="D29" s="55">
        <v>0</v>
      </c>
      <c r="E29" s="6">
        <v>6</v>
      </c>
      <c r="F29" s="6">
        <v>8</v>
      </c>
      <c r="G29" s="6">
        <v>52</v>
      </c>
      <c r="H29" s="54">
        <f t="shared" si="0"/>
        <v>71</v>
      </c>
      <c r="I29" s="9">
        <v>1</v>
      </c>
      <c r="J29" s="9">
        <v>2853</v>
      </c>
      <c r="K29" s="9">
        <v>6</v>
      </c>
      <c r="L29" s="9">
        <v>229</v>
      </c>
      <c r="M29" s="6">
        <f t="shared" si="1"/>
        <v>3089</v>
      </c>
      <c r="N29" s="6">
        <v>0</v>
      </c>
      <c r="O29" s="9">
        <v>316</v>
      </c>
      <c r="P29" s="9">
        <v>6</v>
      </c>
      <c r="Q29" s="9">
        <v>285</v>
      </c>
      <c r="R29" s="6">
        <f t="shared" si="2"/>
        <v>607</v>
      </c>
      <c r="S29" s="6">
        <f t="shared" si="3"/>
        <v>3767</v>
      </c>
    </row>
    <row r="30" spans="1:19" ht="21">
      <c r="A30" s="31" t="s">
        <v>32</v>
      </c>
      <c r="B30" s="32"/>
      <c r="C30" s="6">
        <f aca="true" t="shared" si="4" ref="C30:L30">SUM(C24:C29)</f>
        <v>8</v>
      </c>
      <c r="D30" s="55">
        <f t="shared" si="4"/>
        <v>22</v>
      </c>
      <c r="E30" s="6">
        <f t="shared" si="4"/>
        <v>351</v>
      </c>
      <c r="F30" s="6">
        <f t="shared" si="4"/>
        <v>87</v>
      </c>
      <c r="G30" s="6">
        <f t="shared" si="4"/>
        <v>519</v>
      </c>
      <c r="H30" s="54">
        <f t="shared" si="4"/>
        <v>987</v>
      </c>
      <c r="I30" s="6">
        <f t="shared" si="4"/>
        <v>26</v>
      </c>
      <c r="J30" s="6">
        <f t="shared" si="4"/>
        <v>9088</v>
      </c>
      <c r="K30" s="6">
        <f t="shared" si="4"/>
        <v>30</v>
      </c>
      <c r="L30" s="6">
        <f t="shared" si="4"/>
        <v>841</v>
      </c>
      <c r="M30" s="6">
        <f t="shared" si="1"/>
        <v>9985</v>
      </c>
      <c r="N30" s="6">
        <f>SUM(N24:N29)</f>
        <v>6</v>
      </c>
      <c r="O30" s="6">
        <f>SUM(O24:O29)</f>
        <v>3870</v>
      </c>
      <c r="P30" s="6">
        <f>SUM(P24:P29)</f>
        <v>38</v>
      </c>
      <c r="Q30" s="6">
        <f>SUM(Q24:Q29)</f>
        <v>659</v>
      </c>
      <c r="R30" s="6">
        <f t="shared" si="2"/>
        <v>4573</v>
      </c>
      <c r="S30" s="6">
        <f>M30+R30</f>
        <v>14558</v>
      </c>
    </row>
    <row r="31" spans="1:19" ht="21">
      <c r="A31" s="31" t="s">
        <v>33</v>
      </c>
      <c r="B31" s="32"/>
      <c r="C31" s="6">
        <f aca="true" t="shared" si="5" ref="C31:L31">SUM(C6:C23)</f>
        <v>42</v>
      </c>
      <c r="D31" s="55">
        <f t="shared" si="5"/>
        <v>398</v>
      </c>
      <c r="E31" s="6">
        <f t="shared" si="5"/>
        <v>1227</v>
      </c>
      <c r="F31" s="6">
        <f t="shared" si="5"/>
        <v>116</v>
      </c>
      <c r="G31" s="6">
        <f t="shared" si="5"/>
        <v>1102</v>
      </c>
      <c r="H31" s="54">
        <f t="shared" si="5"/>
        <v>2885</v>
      </c>
      <c r="I31" s="6">
        <f t="shared" si="5"/>
        <v>2</v>
      </c>
      <c r="J31" s="6">
        <f t="shared" si="5"/>
        <v>1993</v>
      </c>
      <c r="K31" s="6">
        <f t="shared" si="5"/>
        <v>433</v>
      </c>
      <c r="L31" s="6">
        <f t="shared" si="5"/>
        <v>87</v>
      </c>
      <c r="M31" s="6">
        <f t="shared" si="1"/>
        <v>2515</v>
      </c>
      <c r="N31" s="6">
        <f>SUM(N6:N23)</f>
        <v>0</v>
      </c>
      <c r="O31" s="6">
        <f>SUM(O6:O23)</f>
        <v>2376</v>
      </c>
      <c r="P31" s="6">
        <f>SUM(P6:P23)</f>
        <v>905</v>
      </c>
      <c r="Q31" s="6">
        <f>SUM(Q6:Q23)</f>
        <v>71</v>
      </c>
      <c r="R31" s="6">
        <f t="shared" si="2"/>
        <v>3352</v>
      </c>
      <c r="S31" s="6">
        <f>M31+R31</f>
        <v>5867</v>
      </c>
    </row>
    <row r="32" spans="1:19" ht="21">
      <c r="A32" s="31" t="s">
        <v>34</v>
      </c>
      <c r="B32" s="32"/>
      <c r="C32" s="6">
        <f aca="true" t="shared" si="6" ref="C32:L32">C31+C30</f>
        <v>50</v>
      </c>
      <c r="D32" s="55">
        <f t="shared" si="6"/>
        <v>420</v>
      </c>
      <c r="E32" s="6">
        <f t="shared" si="6"/>
        <v>1578</v>
      </c>
      <c r="F32" s="6">
        <f t="shared" si="6"/>
        <v>203</v>
      </c>
      <c r="G32" s="6">
        <f t="shared" si="6"/>
        <v>1621</v>
      </c>
      <c r="H32" s="54">
        <f t="shared" si="6"/>
        <v>3872</v>
      </c>
      <c r="I32" s="6">
        <f t="shared" si="6"/>
        <v>28</v>
      </c>
      <c r="J32" s="6">
        <f t="shared" si="6"/>
        <v>11081</v>
      </c>
      <c r="K32" s="6">
        <f t="shared" si="6"/>
        <v>463</v>
      </c>
      <c r="L32" s="6">
        <f t="shared" si="6"/>
        <v>928</v>
      </c>
      <c r="M32" s="6">
        <f t="shared" si="1"/>
        <v>12500</v>
      </c>
      <c r="N32" s="6">
        <f>N31+N30</f>
        <v>6</v>
      </c>
      <c r="O32" s="6">
        <f>O31+O30</f>
        <v>6246</v>
      </c>
      <c r="P32" s="6">
        <f>P31+P30</f>
        <v>943</v>
      </c>
      <c r="Q32" s="6">
        <f>Q31+Q30</f>
        <v>730</v>
      </c>
      <c r="R32" s="6">
        <f t="shared" si="2"/>
        <v>7925</v>
      </c>
      <c r="S32" s="6">
        <f>M32+R32</f>
        <v>20425</v>
      </c>
    </row>
  </sheetData>
  <sheetProtection/>
  <mergeCells count="16">
    <mergeCell ref="A32:B32"/>
    <mergeCell ref="A1:B1"/>
    <mergeCell ref="A30:B30"/>
    <mergeCell ref="A31:B31"/>
    <mergeCell ref="A2:A5"/>
    <mergeCell ref="B2:B5"/>
    <mergeCell ref="C2:S2"/>
    <mergeCell ref="C3:C5"/>
    <mergeCell ref="D3:D5"/>
    <mergeCell ref="E3:E5"/>
    <mergeCell ref="F3:F5"/>
    <mergeCell ref="G3:G5"/>
    <mergeCell ref="H3:H5"/>
    <mergeCell ref="I3:S3"/>
    <mergeCell ref="I4:M4"/>
    <mergeCell ref="N4:R4"/>
  </mergeCells>
  <printOptions/>
  <pageMargins left="0.17" right="0.15748031496062992" top="0.17" bottom="0.15748031496062992" header="0.15748031496062992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3" sqref="E13"/>
    </sheetView>
  </sheetViews>
  <sheetFormatPr defaultColWidth="9.140625" defaultRowHeight="12.75"/>
  <cols>
    <col min="1" max="1" width="6.8515625" style="1" customWidth="1"/>
    <col min="2" max="2" width="23.7109375" style="1" customWidth="1"/>
    <col min="3" max="4" width="6.421875" style="1" customWidth="1"/>
    <col min="5" max="5" width="6.421875" style="5" customWidth="1"/>
    <col min="6" max="15" width="6.421875" style="1" customWidth="1"/>
    <col min="16" max="16384" width="9.140625" style="1" customWidth="1"/>
  </cols>
  <sheetData>
    <row r="1" spans="1:4" ht="23.25">
      <c r="A1" s="14" t="s">
        <v>0</v>
      </c>
      <c r="B1" s="14"/>
      <c r="D1" s="14"/>
    </row>
    <row r="2" spans="1:15" ht="33" customHeight="1">
      <c r="A2" s="46" t="s">
        <v>1</v>
      </c>
      <c r="B2" s="43" t="s">
        <v>2</v>
      </c>
      <c r="C2" s="18" t="s">
        <v>56</v>
      </c>
      <c r="D2" s="10" t="s">
        <v>44</v>
      </c>
      <c r="E2" s="10" t="s">
        <v>45</v>
      </c>
      <c r="F2" s="10" t="s">
        <v>46</v>
      </c>
      <c r="G2" s="10" t="s">
        <v>47</v>
      </c>
      <c r="H2" s="10" t="s">
        <v>48</v>
      </c>
      <c r="I2" s="10" t="s">
        <v>49</v>
      </c>
      <c r="J2" s="10" t="s">
        <v>50</v>
      </c>
      <c r="K2" s="10" t="s">
        <v>51</v>
      </c>
      <c r="L2" s="10" t="s">
        <v>52</v>
      </c>
      <c r="M2" s="10" t="s">
        <v>53</v>
      </c>
      <c r="N2" s="10" t="s">
        <v>54</v>
      </c>
      <c r="O2" s="11" t="s">
        <v>43</v>
      </c>
    </row>
    <row r="3" spans="1:15" ht="21" customHeight="1">
      <c r="A3" s="47"/>
      <c r="B3" s="44"/>
      <c r="C3" s="40" t="s">
        <v>3</v>
      </c>
      <c r="D3" s="40" t="s">
        <v>3</v>
      </c>
      <c r="E3" s="40" t="s">
        <v>3</v>
      </c>
      <c r="F3" s="40" t="s">
        <v>3</v>
      </c>
      <c r="G3" s="40" t="s">
        <v>3</v>
      </c>
      <c r="H3" s="40" t="s">
        <v>3</v>
      </c>
      <c r="I3" s="40" t="s">
        <v>3</v>
      </c>
      <c r="J3" s="40" t="s">
        <v>3</v>
      </c>
      <c r="K3" s="40" t="s">
        <v>3</v>
      </c>
      <c r="L3" s="40" t="s">
        <v>3</v>
      </c>
      <c r="M3" s="40" t="s">
        <v>3</v>
      </c>
      <c r="N3" s="40" t="s">
        <v>3</v>
      </c>
      <c r="O3" s="40" t="s">
        <v>3</v>
      </c>
    </row>
    <row r="4" spans="1:15" ht="21" customHeight="1">
      <c r="A4" s="47"/>
      <c r="B4" s="44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53.25" customHeight="1">
      <c r="A5" s="48"/>
      <c r="B5" s="45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21" customHeight="1">
      <c r="A6" s="2">
        <v>10015</v>
      </c>
      <c r="B6" s="3" t="s">
        <v>9</v>
      </c>
      <c r="C6" s="6">
        <v>0</v>
      </c>
      <c r="D6" s="6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1">
      <c r="A7" s="2">
        <v>10016</v>
      </c>
      <c r="B7" s="3" t="s">
        <v>10</v>
      </c>
      <c r="C7" s="6">
        <v>0</v>
      </c>
      <c r="D7" s="6"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1">
      <c r="A8" s="2">
        <v>10017</v>
      </c>
      <c r="B8" s="3" t="s">
        <v>11</v>
      </c>
      <c r="C8" s="6">
        <v>2</v>
      </c>
      <c r="D8" s="6">
        <v>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1">
      <c r="A9" s="2">
        <v>10018</v>
      </c>
      <c r="B9" s="3" t="s">
        <v>12</v>
      </c>
      <c r="C9" s="6">
        <v>8</v>
      </c>
      <c r="D9" s="6">
        <v>9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1">
      <c r="A10" s="2">
        <v>10019</v>
      </c>
      <c r="B10" s="3" t="s">
        <v>13</v>
      </c>
      <c r="C10" s="6">
        <v>7</v>
      </c>
      <c r="D10" s="6">
        <v>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1">
      <c r="A11" s="2">
        <v>10020</v>
      </c>
      <c r="B11" s="3" t="s">
        <v>14</v>
      </c>
      <c r="C11" s="6">
        <v>11</v>
      </c>
      <c r="D11" s="6">
        <v>12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1">
      <c r="A12" s="2">
        <v>10021</v>
      </c>
      <c r="B12" s="3" t="s">
        <v>15</v>
      </c>
      <c r="C12" s="6">
        <v>3</v>
      </c>
      <c r="D12" s="6">
        <v>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1">
      <c r="A13" s="2">
        <v>10022</v>
      </c>
      <c r="B13" s="3" t="s">
        <v>16</v>
      </c>
      <c r="C13" s="6">
        <v>13</v>
      </c>
      <c r="D13" s="6"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1">
      <c r="A14" s="2">
        <v>10023</v>
      </c>
      <c r="B14" s="3" t="s">
        <v>35</v>
      </c>
      <c r="C14" s="6">
        <v>7</v>
      </c>
      <c r="D14" s="6">
        <v>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1">
      <c r="A15" s="2">
        <v>10024</v>
      </c>
      <c r="B15" s="3" t="s">
        <v>17</v>
      </c>
      <c r="C15" s="6">
        <v>7</v>
      </c>
      <c r="D15" s="6"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1">
      <c r="A16" s="2">
        <v>10025</v>
      </c>
      <c r="B16" s="3" t="s">
        <v>18</v>
      </c>
      <c r="C16" s="6">
        <v>30</v>
      </c>
      <c r="D16" s="6">
        <v>4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21">
      <c r="A17" s="2">
        <v>10026</v>
      </c>
      <c r="B17" s="3" t="s">
        <v>19</v>
      </c>
      <c r="C17" s="6">
        <v>0</v>
      </c>
      <c r="D17" s="6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1">
      <c r="A18" s="2">
        <v>10027</v>
      </c>
      <c r="B18" s="3" t="s">
        <v>20</v>
      </c>
      <c r="C18" s="6">
        <v>8</v>
      </c>
      <c r="D18" s="6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1">
      <c r="A19" s="2">
        <v>10028</v>
      </c>
      <c r="B19" s="3" t="s">
        <v>21</v>
      </c>
      <c r="C19" s="6">
        <v>49</v>
      </c>
      <c r="D19" s="6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1">
      <c r="A20" s="2">
        <v>10029</v>
      </c>
      <c r="B20" s="3" t="s">
        <v>22</v>
      </c>
      <c r="C20" s="6">
        <v>7</v>
      </c>
      <c r="D20" s="6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21">
      <c r="A21" s="2">
        <v>10030</v>
      </c>
      <c r="B21" s="3" t="s">
        <v>23</v>
      </c>
      <c r="C21" s="6">
        <v>0</v>
      </c>
      <c r="D21" s="6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21">
      <c r="A22" s="2">
        <v>14108</v>
      </c>
      <c r="B22" s="3" t="s">
        <v>24</v>
      </c>
      <c r="C22" s="6">
        <v>14</v>
      </c>
      <c r="D22" s="6">
        <v>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21">
      <c r="A23" s="2">
        <v>77684</v>
      </c>
      <c r="B23" s="3" t="s">
        <v>25</v>
      </c>
      <c r="C23" s="6">
        <v>9</v>
      </c>
      <c r="D23" s="6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21">
      <c r="A24" s="2">
        <v>15226</v>
      </c>
      <c r="B24" s="3" t="s">
        <v>26</v>
      </c>
      <c r="C24" s="6">
        <v>0</v>
      </c>
      <c r="D24" s="6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1">
      <c r="A25" s="2">
        <v>15227</v>
      </c>
      <c r="B25" s="3" t="s">
        <v>27</v>
      </c>
      <c r="C25" s="6">
        <v>5</v>
      </c>
      <c r="D25" s="6">
        <v>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21">
      <c r="A26" s="2">
        <v>24017</v>
      </c>
      <c r="B26" s="4" t="s">
        <v>28</v>
      </c>
      <c r="C26" s="6">
        <v>16</v>
      </c>
      <c r="D26" s="6"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21">
      <c r="A27" s="2">
        <v>24018</v>
      </c>
      <c r="B27" s="4" t="s">
        <v>29</v>
      </c>
      <c r="C27" s="6">
        <v>20</v>
      </c>
      <c r="D27" s="6">
        <v>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21">
      <c r="A28" s="2">
        <v>24705</v>
      </c>
      <c r="B28" s="4" t="s">
        <v>30</v>
      </c>
      <c r="C28" s="6">
        <v>14</v>
      </c>
      <c r="D28" s="6">
        <v>1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1">
      <c r="A29" s="2">
        <v>99745</v>
      </c>
      <c r="B29" s="4" t="s">
        <v>31</v>
      </c>
      <c r="C29" s="6">
        <v>6</v>
      </c>
      <c r="D29" s="6">
        <v>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1">
      <c r="A30" s="15" t="s">
        <v>32</v>
      </c>
      <c r="B30" s="16"/>
      <c r="C30" s="6">
        <f>SUM(C24:C29)</f>
        <v>61</v>
      </c>
      <c r="D30" s="6">
        <f aca="true" t="shared" si="0" ref="D30:L30">SUM(D24:D29)</f>
        <v>8</v>
      </c>
      <c r="E30" s="6">
        <f t="shared" si="0"/>
        <v>0</v>
      </c>
      <c r="F30" s="6">
        <f t="shared" si="0"/>
        <v>0</v>
      </c>
      <c r="G30" s="6">
        <f t="shared" si="0"/>
        <v>0</v>
      </c>
      <c r="H30" s="6">
        <f t="shared" si="0"/>
        <v>0</v>
      </c>
      <c r="I30" s="6">
        <f t="shared" si="0"/>
        <v>0</v>
      </c>
      <c r="J30" s="6">
        <f t="shared" si="0"/>
        <v>0</v>
      </c>
      <c r="K30" s="6">
        <f t="shared" si="0"/>
        <v>0</v>
      </c>
      <c r="L30" s="6">
        <f t="shared" si="0"/>
        <v>0</v>
      </c>
      <c r="M30" s="6">
        <f>SUM(M24:M29)</f>
        <v>0</v>
      </c>
      <c r="N30" s="6">
        <f>SUM(N24:N29)</f>
        <v>0</v>
      </c>
      <c r="O30" s="6">
        <f>SUM(O24:O29)</f>
        <v>0</v>
      </c>
    </row>
    <row r="31" spans="1:15" ht="21">
      <c r="A31" s="15" t="s">
        <v>33</v>
      </c>
      <c r="B31" s="16"/>
      <c r="C31" s="6">
        <f>SUM(C6:C23)</f>
        <v>175</v>
      </c>
      <c r="D31" s="6">
        <f aca="true" t="shared" si="1" ref="D31:L31">SUM(D6:D23)</f>
        <v>42</v>
      </c>
      <c r="E31" s="6">
        <f t="shared" si="1"/>
        <v>0</v>
      </c>
      <c r="F31" s="6">
        <f t="shared" si="1"/>
        <v>0</v>
      </c>
      <c r="G31" s="6">
        <f t="shared" si="1"/>
        <v>0</v>
      </c>
      <c r="H31" s="6">
        <f t="shared" si="1"/>
        <v>0</v>
      </c>
      <c r="I31" s="6">
        <f t="shared" si="1"/>
        <v>0</v>
      </c>
      <c r="J31" s="6">
        <f t="shared" si="1"/>
        <v>0</v>
      </c>
      <c r="K31" s="6">
        <f t="shared" si="1"/>
        <v>0</v>
      </c>
      <c r="L31" s="6">
        <f t="shared" si="1"/>
        <v>0</v>
      </c>
      <c r="M31" s="6">
        <f>SUM(M6:M23)</f>
        <v>0</v>
      </c>
      <c r="N31" s="6">
        <f>SUM(N6:N23)</f>
        <v>0</v>
      </c>
      <c r="O31" s="6">
        <f>SUM(O6:O23)</f>
        <v>0</v>
      </c>
    </row>
    <row r="32" spans="1:15" ht="21">
      <c r="A32" s="15" t="s">
        <v>34</v>
      </c>
      <c r="B32" s="16"/>
      <c r="C32" s="6">
        <f>C31+C30</f>
        <v>236</v>
      </c>
      <c r="D32" s="6">
        <f aca="true" t="shared" si="2" ref="D32:O32">D31+D30</f>
        <v>50</v>
      </c>
      <c r="E32" s="6">
        <f t="shared" si="2"/>
        <v>0</v>
      </c>
      <c r="F32" s="6">
        <f t="shared" si="2"/>
        <v>0</v>
      </c>
      <c r="G32" s="6">
        <f t="shared" si="2"/>
        <v>0</v>
      </c>
      <c r="H32" s="6">
        <f t="shared" si="2"/>
        <v>0</v>
      </c>
      <c r="I32" s="6">
        <f t="shared" si="2"/>
        <v>0</v>
      </c>
      <c r="J32" s="6">
        <f t="shared" si="2"/>
        <v>0</v>
      </c>
      <c r="K32" s="6">
        <f t="shared" si="2"/>
        <v>0</v>
      </c>
      <c r="L32" s="6">
        <f t="shared" si="2"/>
        <v>0</v>
      </c>
      <c r="M32" s="6">
        <f t="shared" si="2"/>
        <v>0</v>
      </c>
      <c r="N32" s="6">
        <f t="shared" si="2"/>
        <v>0</v>
      </c>
      <c r="O32" s="6">
        <f t="shared" si="2"/>
        <v>0</v>
      </c>
    </row>
  </sheetData>
  <sheetProtection/>
  <mergeCells count="15">
    <mergeCell ref="F3:F5"/>
    <mergeCell ref="L3:L5"/>
    <mergeCell ref="M3:M5"/>
    <mergeCell ref="N3:N5"/>
    <mergeCell ref="E3:E5"/>
    <mergeCell ref="D3:D5"/>
    <mergeCell ref="C3:C5"/>
    <mergeCell ref="B2:B5"/>
    <mergeCell ref="A2:A5"/>
    <mergeCell ref="O3:O5"/>
    <mergeCell ref="K3:K5"/>
    <mergeCell ref="J3:J5"/>
    <mergeCell ref="I3:I5"/>
    <mergeCell ref="H3:H5"/>
    <mergeCell ref="G3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3" sqref="G13"/>
    </sheetView>
  </sheetViews>
  <sheetFormatPr defaultColWidth="9.140625" defaultRowHeight="12.75"/>
  <cols>
    <col min="1" max="1" width="6.8515625" style="1" customWidth="1"/>
    <col min="2" max="2" width="23.7109375" style="1" customWidth="1"/>
    <col min="3" max="4" width="6.421875" style="1" customWidth="1"/>
    <col min="5" max="5" width="6.421875" style="5" customWidth="1"/>
    <col min="6" max="15" width="6.421875" style="1" customWidth="1"/>
    <col min="16" max="16384" width="9.140625" style="1" customWidth="1"/>
  </cols>
  <sheetData>
    <row r="1" spans="1:4" ht="23.25">
      <c r="A1" s="33" t="s">
        <v>0</v>
      </c>
      <c r="B1" s="33"/>
      <c r="C1" s="33"/>
      <c r="D1" s="33"/>
    </row>
    <row r="2" spans="1:15" ht="33" customHeight="1">
      <c r="A2" s="46" t="s">
        <v>1</v>
      </c>
      <c r="B2" s="43" t="s">
        <v>2</v>
      </c>
      <c r="C2" s="18" t="s">
        <v>56</v>
      </c>
      <c r="D2" s="10" t="s">
        <v>44</v>
      </c>
      <c r="E2" s="10" t="s">
        <v>45</v>
      </c>
      <c r="F2" s="10" t="s">
        <v>46</v>
      </c>
      <c r="G2" s="10" t="s">
        <v>47</v>
      </c>
      <c r="H2" s="10" t="s">
        <v>48</v>
      </c>
      <c r="I2" s="10" t="s">
        <v>49</v>
      </c>
      <c r="J2" s="10" t="s">
        <v>50</v>
      </c>
      <c r="K2" s="10" t="s">
        <v>51</v>
      </c>
      <c r="L2" s="10" t="s">
        <v>52</v>
      </c>
      <c r="M2" s="10" t="s">
        <v>53</v>
      </c>
      <c r="N2" s="10" t="s">
        <v>54</v>
      </c>
      <c r="O2" s="11" t="s">
        <v>43</v>
      </c>
    </row>
    <row r="3" spans="1:15" ht="21" customHeight="1">
      <c r="A3" s="47"/>
      <c r="B3" s="44"/>
      <c r="C3" s="40" t="s">
        <v>4</v>
      </c>
      <c r="D3" s="40" t="s">
        <v>4</v>
      </c>
      <c r="E3" s="40" t="s">
        <v>4</v>
      </c>
      <c r="F3" s="40" t="s">
        <v>4</v>
      </c>
      <c r="G3" s="40" t="s">
        <v>4</v>
      </c>
      <c r="H3" s="40" t="s">
        <v>4</v>
      </c>
      <c r="I3" s="40" t="s">
        <v>4</v>
      </c>
      <c r="J3" s="40" t="s">
        <v>4</v>
      </c>
      <c r="K3" s="40" t="s">
        <v>4</v>
      </c>
      <c r="L3" s="40" t="s">
        <v>4</v>
      </c>
      <c r="M3" s="40" t="s">
        <v>4</v>
      </c>
      <c r="N3" s="40" t="s">
        <v>4</v>
      </c>
      <c r="O3" s="40" t="s">
        <v>4</v>
      </c>
    </row>
    <row r="4" spans="1:15" ht="21" customHeight="1">
      <c r="A4" s="47"/>
      <c r="B4" s="44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53.25" customHeight="1">
      <c r="A5" s="48"/>
      <c r="B5" s="45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21">
      <c r="A6" s="2">
        <v>10015</v>
      </c>
      <c r="B6" s="3" t="s">
        <v>9</v>
      </c>
      <c r="C6" s="6">
        <v>0</v>
      </c>
      <c r="D6" s="6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1">
      <c r="A7" s="2">
        <v>10016</v>
      </c>
      <c r="B7" s="3" t="s">
        <v>10</v>
      </c>
      <c r="C7" s="6">
        <v>1</v>
      </c>
      <c r="D7" s="6">
        <v>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1">
      <c r="A8" s="2">
        <v>10017</v>
      </c>
      <c r="B8" s="3" t="s">
        <v>11</v>
      </c>
      <c r="C8" s="6">
        <v>15</v>
      </c>
      <c r="D8" s="6">
        <v>15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1">
      <c r="A9" s="2">
        <v>10018</v>
      </c>
      <c r="B9" s="3" t="s">
        <v>12</v>
      </c>
      <c r="C9" s="6">
        <v>0</v>
      </c>
      <c r="D9" s="6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1">
      <c r="A10" s="2">
        <v>10019</v>
      </c>
      <c r="B10" s="3" t="s">
        <v>13</v>
      </c>
      <c r="C10" s="6">
        <v>11</v>
      </c>
      <c r="D10" s="6">
        <v>12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1">
      <c r="A11" s="2">
        <v>10020</v>
      </c>
      <c r="B11" s="3" t="s">
        <v>14</v>
      </c>
      <c r="C11" s="6">
        <v>0</v>
      </c>
      <c r="D11" s="6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1">
      <c r="A12" s="2">
        <v>10021</v>
      </c>
      <c r="B12" s="3" t="s">
        <v>15</v>
      </c>
      <c r="C12" s="6">
        <v>46</v>
      </c>
      <c r="D12" s="6">
        <v>47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1">
      <c r="A13" s="2">
        <v>10022</v>
      </c>
      <c r="B13" s="3" t="s">
        <v>16</v>
      </c>
      <c r="C13" s="6">
        <v>2</v>
      </c>
      <c r="D13" s="6">
        <v>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1">
      <c r="A14" s="2">
        <v>10023</v>
      </c>
      <c r="B14" s="3" t="s">
        <v>35</v>
      </c>
      <c r="C14" s="6">
        <v>14</v>
      </c>
      <c r="D14" s="6">
        <v>15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1">
      <c r="A15" s="2">
        <v>10024</v>
      </c>
      <c r="B15" s="3" t="s">
        <v>17</v>
      </c>
      <c r="C15" s="6">
        <v>21</v>
      </c>
      <c r="D15" s="6">
        <v>22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1">
      <c r="A16" s="2">
        <v>10025</v>
      </c>
      <c r="B16" s="3" t="s">
        <v>18</v>
      </c>
      <c r="C16" s="6">
        <v>122</v>
      </c>
      <c r="D16" s="6">
        <v>122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21">
      <c r="A17" s="2">
        <v>10026</v>
      </c>
      <c r="B17" s="3" t="s">
        <v>19</v>
      </c>
      <c r="C17" s="6">
        <v>1</v>
      </c>
      <c r="D17" s="6">
        <v>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1">
      <c r="A18" s="2">
        <v>10027</v>
      </c>
      <c r="B18" s="3" t="s">
        <v>20</v>
      </c>
      <c r="C18" s="6">
        <v>63</v>
      </c>
      <c r="D18" s="6">
        <v>63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1">
      <c r="A19" s="2">
        <v>10028</v>
      </c>
      <c r="B19" s="3" t="s">
        <v>21</v>
      </c>
      <c r="C19" s="6">
        <v>92</v>
      </c>
      <c r="D19" s="6">
        <v>93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1">
      <c r="A20" s="2">
        <v>10029</v>
      </c>
      <c r="B20" s="3" t="s">
        <v>22</v>
      </c>
      <c r="C20" s="6">
        <v>1</v>
      </c>
      <c r="D20" s="6">
        <v>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21">
      <c r="A21" s="2">
        <v>10030</v>
      </c>
      <c r="B21" s="3" t="s">
        <v>23</v>
      </c>
      <c r="C21" s="6">
        <v>0</v>
      </c>
      <c r="D21" s="6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21">
      <c r="A22" s="2">
        <v>14108</v>
      </c>
      <c r="B22" s="3" t="s">
        <v>24</v>
      </c>
      <c r="C22" s="6">
        <v>0</v>
      </c>
      <c r="D22" s="6">
        <v>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21">
      <c r="A23" s="2">
        <v>77684</v>
      </c>
      <c r="B23" s="3" t="s">
        <v>25</v>
      </c>
      <c r="C23" s="6">
        <v>0</v>
      </c>
      <c r="D23" s="6">
        <v>0</v>
      </c>
      <c r="E23" s="6"/>
      <c r="F23" s="6"/>
      <c r="G23" s="6"/>
      <c r="H23" s="6"/>
      <c r="I23" s="6"/>
      <c r="J23" s="6"/>
      <c r="K23" s="6"/>
      <c r="L23" s="6"/>
      <c r="M23" s="6"/>
      <c r="N23" s="8"/>
      <c r="O23" s="6"/>
    </row>
    <row r="24" spans="1:15" ht="21">
      <c r="A24" s="2">
        <v>15226</v>
      </c>
      <c r="B24" s="3" t="s">
        <v>26</v>
      </c>
      <c r="C24" s="6">
        <v>0</v>
      </c>
      <c r="D24" s="6">
        <v>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1">
      <c r="A25" s="2">
        <v>15227</v>
      </c>
      <c r="B25" s="3" t="s">
        <v>27</v>
      </c>
      <c r="C25" s="6">
        <v>12</v>
      </c>
      <c r="D25" s="6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21">
      <c r="A26" s="2">
        <v>24017</v>
      </c>
      <c r="B26" s="4" t="s">
        <v>28</v>
      </c>
      <c r="C26" s="6">
        <v>2</v>
      </c>
      <c r="D26" s="6">
        <v>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21">
      <c r="A27" s="2">
        <v>24018</v>
      </c>
      <c r="B27" s="4" t="s">
        <v>29</v>
      </c>
      <c r="C27" s="6">
        <v>7</v>
      </c>
      <c r="D27" s="6">
        <v>7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21">
      <c r="A28" s="2">
        <v>24705</v>
      </c>
      <c r="B28" s="4" t="s">
        <v>30</v>
      </c>
      <c r="C28" s="6">
        <v>4</v>
      </c>
      <c r="D28" s="6">
        <v>4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1">
      <c r="A29" s="2">
        <v>99745</v>
      </c>
      <c r="B29" s="4" t="s">
        <v>31</v>
      </c>
      <c r="C29" s="6">
        <v>0</v>
      </c>
      <c r="D29" s="6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1">
      <c r="A30" s="31" t="s">
        <v>32</v>
      </c>
      <c r="B30" s="32"/>
      <c r="C30" s="6">
        <f>SUM(C24:C29)</f>
        <v>25</v>
      </c>
      <c r="D30" s="6">
        <f aca="true" t="shared" si="0" ref="D30:L30">SUM(D24:D29)</f>
        <v>22</v>
      </c>
      <c r="E30" s="6">
        <f t="shared" si="0"/>
        <v>0</v>
      </c>
      <c r="F30" s="6">
        <f t="shared" si="0"/>
        <v>0</v>
      </c>
      <c r="G30" s="6">
        <f t="shared" si="0"/>
        <v>0</v>
      </c>
      <c r="H30" s="6">
        <f t="shared" si="0"/>
        <v>0</v>
      </c>
      <c r="I30" s="6">
        <f t="shared" si="0"/>
        <v>0</v>
      </c>
      <c r="J30" s="6">
        <f t="shared" si="0"/>
        <v>0</v>
      </c>
      <c r="K30" s="6">
        <f t="shared" si="0"/>
        <v>0</v>
      </c>
      <c r="L30" s="6">
        <f t="shared" si="0"/>
        <v>0</v>
      </c>
      <c r="M30" s="6">
        <f>SUM(M24:M29)</f>
        <v>0</v>
      </c>
      <c r="N30" s="6">
        <f>SUM(N25:N29)</f>
        <v>0</v>
      </c>
      <c r="O30" s="6">
        <f>SUM(O24:O29)</f>
        <v>0</v>
      </c>
    </row>
    <row r="31" spans="1:15" ht="21">
      <c r="A31" s="31" t="s">
        <v>33</v>
      </c>
      <c r="B31" s="32"/>
      <c r="C31" s="6">
        <f>SUM(C6:C23)</f>
        <v>389</v>
      </c>
      <c r="D31" s="6">
        <f aca="true" t="shared" si="1" ref="D31:L31">SUM(D6:D23)</f>
        <v>398</v>
      </c>
      <c r="E31" s="6">
        <f t="shared" si="1"/>
        <v>0</v>
      </c>
      <c r="F31" s="6">
        <f t="shared" si="1"/>
        <v>0</v>
      </c>
      <c r="G31" s="6">
        <f t="shared" si="1"/>
        <v>0</v>
      </c>
      <c r="H31" s="6">
        <f t="shared" si="1"/>
        <v>0</v>
      </c>
      <c r="I31" s="6">
        <f t="shared" si="1"/>
        <v>0</v>
      </c>
      <c r="J31" s="6">
        <f t="shared" si="1"/>
        <v>0</v>
      </c>
      <c r="K31" s="6">
        <f t="shared" si="1"/>
        <v>0</v>
      </c>
      <c r="L31" s="6">
        <f t="shared" si="1"/>
        <v>0</v>
      </c>
      <c r="M31" s="6">
        <f>SUM(M6:M23)</f>
        <v>0</v>
      </c>
      <c r="N31" s="6">
        <f>SUM(N6:N24)</f>
        <v>0</v>
      </c>
      <c r="O31" s="6">
        <f>SUM(O6:O23)</f>
        <v>0</v>
      </c>
    </row>
    <row r="32" spans="1:15" ht="21">
      <c r="A32" s="31" t="s">
        <v>34</v>
      </c>
      <c r="B32" s="32"/>
      <c r="C32" s="6">
        <f>C31+C30</f>
        <v>414</v>
      </c>
      <c r="D32" s="6">
        <f aca="true" t="shared" si="2" ref="D32:O32">D31+D30</f>
        <v>420</v>
      </c>
      <c r="E32" s="6">
        <f t="shared" si="2"/>
        <v>0</v>
      </c>
      <c r="F32" s="6">
        <f t="shared" si="2"/>
        <v>0</v>
      </c>
      <c r="G32" s="6">
        <f t="shared" si="2"/>
        <v>0</v>
      </c>
      <c r="H32" s="6">
        <f t="shared" si="2"/>
        <v>0</v>
      </c>
      <c r="I32" s="6">
        <f t="shared" si="2"/>
        <v>0</v>
      </c>
      <c r="J32" s="6">
        <f t="shared" si="2"/>
        <v>0</v>
      </c>
      <c r="K32" s="6">
        <f t="shared" si="2"/>
        <v>0</v>
      </c>
      <c r="L32" s="6">
        <f t="shared" si="2"/>
        <v>0</v>
      </c>
      <c r="M32" s="6">
        <f t="shared" si="2"/>
        <v>0</v>
      </c>
      <c r="N32" s="6">
        <f t="shared" si="2"/>
        <v>0</v>
      </c>
      <c r="O32" s="6">
        <f t="shared" si="2"/>
        <v>0</v>
      </c>
    </row>
  </sheetData>
  <sheetProtection/>
  <mergeCells count="19">
    <mergeCell ref="O3:O5"/>
    <mergeCell ref="L3:L5"/>
    <mergeCell ref="M3:M5"/>
    <mergeCell ref="E3:E5"/>
    <mergeCell ref="A1:D1"/>
    <mergeCell ref="A2:A5"/>
    <mergeCell ref="B2:B5"/>
    <mergeCell ref="D3:D5"/>
    <mergeCell ref="C3:C5"/>
    <mergeCell ref="A30:B30"/>
    <mergeCell ref="A31:B31"/>
    <mergeCell ref="A32:B32"/>
    <mergeCell ref="N3:N5"/>
    <mergeCell ref="K3:K5"/>
    <mergeCell ref="J3:J5"/>
    <mergeCell ref="I3:I5"/>
    <mergeCell ref="H3:H5"/>
    <mergeCell ref="G3:G5"/>
    <mergeCell ref="F3:F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32" sqref="S32"/>
    </sheetView>
  </sheetViews>
  <sheetFormatPr defaultColWidth="9.140625" defaultRowHeight="12.75"/>
  <cols>
    <col min="1" max="1" width="6.8515625" style="1" customWidth="1"/>
    <col min="2" max="2" width="23.7109375" style="1" customWidth="1"/>
    <col min="3" max="4" width="6.421875" style="1" customWidth="1"/>
    <col min="5" max="5" width="6.421875" style="5" customWidth="1"/>
    <col min="6" max="15" width="6.421875" style="1" customWidth="1"/>
    <col min="16" max="16384" width="9.140625" style="1" customWidth="1"/>
  </cols>
  <sheetData>
    <row r="1" spans="1:4" ht="23.25">
      <c r="A1" s="33" t="s">
        <v>0</v>
      </c>
      <c r="B1" s="33"/>
      <c r="C1" s="33"/>
      <c r="D1" s="33"/>
    </row>
    <row r="2" spans="1:15" ht="33" customHeight="1">
      <c r="A2" s="46" t="s">
        <v>1</v>
      </c>
      <c r="B2" s="43" t="s">
        <v>2</v>
      </c>
      <c r="C2" s="18" t="s">
        <v>56</v>
      </c>
      <c r="D2" s="10" t="s">
        <v>44</v>
      </c>
      <c r="E2" s="10" t="s">
        <v>45</v>
      </c>
      <c r="F2" s="10" t="s">
        <v>46</v>
      </c>
      <c r="G2" s="10" t="s">
        <v>47</v>
      </c>
      <c r="H2" s="10" t="s">
        <v>48</v>
      </c>
      <c r="I2" s="10" t="s">
        <v>49</v>
      </c>
      <c r="J2" s="10" t="s">
        <v>50</v>
      </c>
      <c r="K2" s="10" t="s">
        <v>51</v>
      </c>
      <c r="L2" s="10" t="s">
        <v>52</v>
      </c>
      <c r="M2" s="10" t="s">
        <v>53</v>
      </c>
      <c r="N2" s="10" t="s">
        <v>54</v>
      </c>
      <c r="O2" s="11" t="s">
        <v>43</v>
      </c>
    </row>
    <row r="3" spans="1:15" ht="21" customHeight="1">
      <c r="A3" s="47"/>
      <c r="B3" s="44"/>
      <c r="C3" s="40" t="s">
        <v>5</v>
      </c>
      <c r="D3" s="40" t="s">
        <v>5</v>
      </c>
      <c r="E3" s="40" t="s">
        <v>5</v>
      </c>
      <c r="F3" s="40" t="s">
        <v>5</v>
      </c>
      <c r="G3" s="40" t="s">
        <v>5</v>
      </c>
      <c r="H3" s="40" t="s">
        <v>5</v>
      </c>
      <c r="I3" s="40" t="s">
        <v>5</v>
      </c>
      <c r="J3" s="40" t="s">
        <v>5</v>
      </c>
      <c r="K3" s="40" t="s">
        <v>5</v>
      </c>
      <c r="L3" s="40" t="s">
        <v>5</v>
      </c>
      <c r="M3" s="40" t="s">
        <v>5</v>
      </c>
      <c r="N3" s="40" t="s">
        <v>5</v>
      </c>
      <c r="O3" s="40" t="s">
        <v>5</v>
      </c>
    </row>
    <row r="4" spans="1:15" ht="21" customHeight="1">
      <c r="A4" s="47"/>
      <c r="B4" s="44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53.25" customHeight="1">
      <c r="A5" s="48"/>
      <c r="B5" s="45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21">
      <c r="A6" s="2">
        <v>10015</v>
      </c>
      <c r="B6" s="3" t="s">
        <v>9</v>
      </c>
      <c r="C6" s="6">
        <v>2</v>
      </c>
      <c r="D6" s="6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1">
      <c r="A7" s="2">
        <v>10016</v>
      </c>
      <c r="B7" s="3" t="s">
        <v>10</v>
      </c>
      <c r="C7" s="6">
        <v>4</v>
      </c>
      <c r="D7" s="6">
        <v>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1">
      <c r="A8" s="2">
        <v>10017</v>
      </c>
      <c r="B8" s="3" t="s">
        <v>11</v>
      </c>
      <c r="C8" s="6">
        <v>5</v>
      </c>
      <c r="D8" s="6">
        <v>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1">
      <c r="A9" s="2">
        <v>10018</v>
      </c>
      <c r="B9" s="3" t="s">
        <v>12</v>
      </c>
      <c r="C9" s="6">
        <v>51</v>
      </c>
      <c r="D9" s="6">
        <v>54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1">
      <c r="A10" s="2">
        <v>10019</v>
      </c>
      <c r="B10" s="3" t="s">
        <v>13</v>
      </c>
      <c r="C10" s="6">
        <v>24</v>
      </c>
      <c r="D10" s="6">
        <v>26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1">
      <c r="A11" s="2">
        <v>10020</v>
      </c>
      <c r="B11" s="3" t="s">
        <v>14</v>
      </c>
      <c r="C11" s="6">
        <v>20</v>
      </c>
      <c r="D11" s="6">
        <v>22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1">
      <c r="A12" s="2">
        <v>10021</v>
      </c>
      <c r="B12" s="3" t="s">
        <v>15</v>
      </c>
      <c r="C12" s="6">
        <v>19</v>
      </c>
      <c r="D12" s="6">
        <v>19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1">
      <c r="A13" s="2">
        <v>10022</v>
      </c>
      <c r="B13" s="3" t="s">
        <v>16</v>
      </c>
      <c r="C13" s="6">
        <v>6</v>
      </c>
      <c r="D13" s="6">
        <v>17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1">
      <c r="A14" s="2">
        <v>10023</v>
      </c>
      <c r="B14" s="3" t="s">
        <v>35</v>
      </c>
      <c r="C14" s="6">
        <v>336</v>
      </c>
      <c r="D14" s="6">
        <v>340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1">
      <c r="A15" s="2">
        <v>10024</v>
      </c>
      <c r="B15" s="3" t="s">
        <v>17</v>
      </c>
      <c r="C15" s="6">
        <v>57</v>
      </c>
      <c r="D15" s="6">
        <v>58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1">
      <c r="A16" s="2">
        <v>10025</v>
      </c>
      <c r="B16" s="3" t="s">
        <v>18</v>
      </c>
      <c r="C16" s="6">
        <v>32</v>
      </c>
      <c r="D16" s="6">
        <v>34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21">
      <c r="A17" s="2">
        <v>10026</v>
      </c>
      <c r="B17" s="3" t="s">
        <v>19</v>
      </c>
      <c r="C17" s="6">
        <v>22</v>
      </c>
      <c r="D17" s="6">
        <v>25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1">
      <c r="A18" s="2">
        <v>10027</v>
      </c>
      <c r="B18" s="3" t="s">
        <v>20</v>
      </c>
      <c r="C18" s="6">
        <v>56</v>
      </c>
      <c r="D18" s="6">
        <v>58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1">
      <c r="A19" s="2">
        <v>10028</v>
      </c>
      <c r="B19" s="3" t="s">
        <v>21</v>
      </c>
      <c r="C19" s="6">
        <v>501</v>
      </c>
      <c r="D19" s="6">
        <v>459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1">
      <c r="A20" s="2">
        <v>10029</v>
      </c>
      <c r="B20" s="3" t="s">
        <v>22</v>
      </c>
      <c r="C20" s="6">
        <v>3</v>
      </c>
      <c r="D20" s="6">
        <v>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21">
      <c r="A21" s="2">
        <v>10030</v>
      </c>
      <c r="B21" s="3" t="s">
        <v>23</v>
      </c>
      <c r="C21" s="6">
        <v>3</v>
      </c>
      <c r="D21" s="6">
        <v>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21">
      <c r="A22" s="2">
        <v>14108</v>
      </c>
      <c r="B22" s="3" t="s">
        <v>24</v>
      </c>
      <c r="C22" s="6">
        <v>5</v>
      </c>
      <c r="D22" s="6">
        <v>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21">
      <c r="A23" s="2">
        <v>77684</v>
      </c>
      <c r="B23" s="3" t="s">
        <v>25</v>
      </c>
      <c r="C23" s="6">
        <v>61</v>
      </c>
      <c r="D23" s="6">
        <v>78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21">
      <c r="A24" s="2">
        <v>15226</v>
      </c>
      <c r="B24" s="3" t="s">
        <v>26</v>
      </c>
      <c r="C24" s="6">
        <v>12</v>
      </c>
      <c r="D24" s="6">
        <v>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1">
      <c r="A25" s="2">
        <v>15227</v>
      </c>
      <c r="B25" s="3" t="s">
        <v>27</v>
      </c>
      <c r="C25" s="6">
        <v>12</v>
      </c>
      <c r="D25" s="6">
        <v>10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21">
      <c r="A26" s="2">
        <v>24017</v>
      </c>
      <c r="B26" s="4" t="s">
        <v>28</v>
      </c>
      <c r="C26" s="6">
        <v>33</v>
      </c>
      <c r="D26" s="6">
        <v>87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21">
      <c r="A27" s="2">
        <v>24018</v>
      </c>
      <c r="B27" s="4" t="s">
        <v>29</v>
      </c>
      <c r="C27" s="6">
        <v>168</v>
      </c>
      <c r="D27" s="6">
        <v>185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21">
      <c r="A28" s="2">
        <v>24705</v>
      </c>
      <c r="B28" s="4" t="s">
        <v>30</v>
      </c>
      <c r="C28" s="6">
        <v>53</v>
      </c>
      <c r="D28" s="6">
        <v>56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1">
      <c r="A29" s="2">
        <v>99745</v>
      </c>
      <c r="B29" s="4" t="s">
        <v>31</v>
      </c>
      <c r="C29" s="6">
        <v>1</v>
      </c>
      <c r="D29" s="6">
        <v>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1">
      <c r="A30" s="31" t="s">
        <v>32</v>
      </c>
      <c r="B30" s="32"/>
      <c r="C30" s="6">
        <f>SUM(C24:C29)</f>
        <v>279</v>
      </c>
      <c r="D30" s="6">
        <f aca="true" t="shared" si="0" ref="D30:L30">SUM(D24:D29)</f>
        <v>351</v>
      </c>
      <c r="E30" s="6">
        <f t="shared" si="0"/>
        <v>0</v>
      </c>
      <c r="F30" s="6">
        <f t="shared" si="0"/>
        <v>0</v>
      </c>
      <c r="G30" s="6">
        <f t="shared" si="0"/>
        <v>0</v>
      </c>
      <c r="H30" s="6">
        <f t="shared" si="0"/>
        <v>0</v>
      </c>
      <c r="I30" s="6">
        <f t="shared" si="0"/>
        <v>0</v>
      </c>
      <c r="J30" s="6">
        <f t="shared" si="0"/>
        <v>0</v>
      </c>
      <c r="K30" s="6">
        <f t="shared" si="0"/>
        <v>0</v>
      </c>
      <c r="L30" s="6">
        <f t="shared" si="0"/>
        <v>0</v>
      </c>
      <c r="M30" s="6">
        <f>SUM(M24:M29)</f>
        <v>0</v>
      </c>
      <c r="N30" s="6">
        <f>SUM(N24:N29)</f>
        <v>0</v>
      </c>
      <c r="O30" s="6">
        <f>SUM(O24:O29)</f>
        <v>0</v>
      </c>
    </row>
    <row r="31" spans="1:15" ht="21">
      <c r="A31" s="31" t="s">
        <v>33</v>
      </c>
      <c r="B31" s="32"/>
      <c r="C31" s="6">
        <f>SUM(C6:C23)</f>
        <v>1207</v>
      </c>
      <c r="D31" s="6">
        <f aca="true" t="shared" si="1" ref="D31:L31">SUM(D6:D23)</f>
        <v>1227</v>
      </c>
      <c r="E31" s="6">
        <f t="shared" si="1"/>
        <v>0</v>
      </c>
      <c r="F31" s="6">
        <f t="shared" si="1"/>
        <v>0</v>
      </c>
      <c r="G31" s="6">
        <f t="shared" si="1"/>
        <v>0</v>
      </c>
      <c r="H31" s="6">
        <f t="shared" si="1"/>
        <v>0</v>
      </c>
      <c r="I31" s="6">
        <f t="shared" si="1"/>
        <v>0</v>
      </c>
      <c r="J31" s="6">
        <f t="shared" si="1"/>
        <v>0</v>
      </c>
      <c r="K31" s="6">
        <f t="shared" si="1"/>
        <v>0</v>
      </c>
      <c r="L31" s="6">
        <f t="shared" si="1"/>
        <v>0</v>
      </c>
      <c r="M31" s="6">
        <f>SUM(M6:M23)</f>
        <v>0</v>
      </c>
      <c r="N31" s="6">
        <f>SUM(N6:N23)</f>
        <v>0</v>
      </c>
      <c r="O31" s="6">
        <f>SUM(O6:O23)</f>
        <v>0</v>
      </c>
    </row>
    <row r="32" spans="1:15" ht="21">
      <c r="A32" s="31" t="s">
        <v>34</v>
      </c>
      <c r="B32" s="32"/>
      <c r="C32" s="6">
        <f>C31+C30</f>
        <v>1486</v>
      </c>
      <c r="D32" s="6">
        <f aca="true" t="shared" si="2" ref="D32:O32">D31+D30</f>
        <v>1578</v>
      </c>
      <c r="E32" s="6">
        <f t="shared" si="2"/>
        <v>0</v>
      </c>
      <c r="F32" s="6">
        <f t="shared" si="2"/>
        <v>0</v>
      </c>
      <c r="G32" s="6">
        <f t="shared" si="2"/>
        <v>0</v>
      </c>
      <c r="H32" s="6">
        <f t="shared" si="2"/>
        <v>0</v>
      </c>
      <c r="I32" s="6">
        <f t="shared" si="2"/>
        <v>0</v>
      </c>
      <c r="J32" s="6">
        <f t="shared" si="2"/>
        <v>0</v>
      </c>
      <c r="K32" s="6">
        <f t="shared" si="2"/>
        <v>0</v>
      </c>
      <c r="L32" s="6">
        <f t="shared" si="2"/>
        <v>0</v>
      </c>
      <c r="M32" s="6">
        <f t="shared" si="2"/>
        <v>0</v>
      </c>
      <c r="N32" s="6">
        <f t="shared" si="2"/>
        <v>0</v>
      </c>
      <c r="O32" s="6">
        <f t="shared" si="2"/>
        <v>0</v>
      </c>
    </row>
  </sheetData>
  <sheetProtection/>
  <mergeCells count="19">
    <mergeCell ref="H3:H5"/>
    <mergeCell ref="G3:G5"/>
    <mergeCell ref="F3:F5"/>
    <mergeCell ref="E3:E5"/>
    <mergeCell ref="A1:D1"/>
    <mergeCell ref="A2:A5"/>
    <mergeCell ref="B2:B5"/>
    <mergeCell ref="D3:D5"/>
    <mergeCell ref="C3:C5"/>
    <mergeCell ref="A30:B30"/>
    <mergeCell ref="A31:B31"/>
    <mergeCell ref="A32:B32"/>
    <mergeCell ref="M3:M5"/>
    <mergeCell ref="N3:N5"/>
    <mergeCell ref="O3:O5"/>
    <mergeCell ref="L3:L5"/>
    <mergeCell ref="K3:K5"/>
    <mergeCell ref="J3:J5"/>
    <mergeCell ref="I3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2" sqref="I12"/>
    </sheetView>
  </sheetViews>
  <sheetFormatPr defaultColWidth="9.140625" defaultRowHeight="12.75"/>
  <cols>
    <col min="1" max="1" width="6.8515625" style="1" customWidth="1"/>
    <col min="2" max="2" width="23.7109375" style="1" customWidth="1"/>
    <col min="3" max="3" width="6.57421875" style="1" customWidth="1"/>
    <col min="4" max="4" width="6.421875" style="1" customWidth="1"/>
    <col min="5" max="5" width="6.421875" style="5" customWidth="1"/>
    <col min="6" max="15" width="6.421875" style="1" customWidth="1"/>
    <col min="16" max="16384" width="9.140625" style="1" customWidth="1"/>
  </cols>
  <sheetData>
    <row r="1" spans="1:4" ht="23.25">
      <c r="A1" s="33" t="s">
        <v>0</v>
      </c>
      <c r="B1" s="33"/>
      <c r="C1" s="33"/>
      <c r="D1" s="33"/>
    </row>
    <row r="2" spans="1:15" ht="33" customHeight="1">
      <c r="A2" s="46" t="s">
        <v>1</v>
      </c>
      <c r="B2" s="43" t="s">
        <v>2</v>
      </c>
      <c r="C2" s="18" t="s">
        <v>56</v>
      </c>
      <c r="D2" s="10" t="s">
        <v>44</v>
      </c>
      <c r="E2" s="10" t="s">
        <v>45</v>
      </c>
      <c r="F2" s="10" t="s">
        <v>46</v>
      </c>
      <c r="G2" s="10" t="s">
        <v>47</v>
      </c>
      <c r="H2" s="10" t="s">
        <v>48</v>
      </c>
      <c r="I2" s="10" t="s">
        <v>49</v>
      </c>
      <c r="J2" s="10" t="s">
        <v>50</v>
      </c>
      <c r="K2" s="10" t="s">
        <v>51</v>
      </c>
      <c r="L2" s="10" t="s">
        <v>52</v>
      </c>
      <c r="M2" s="10" t="s">
        <v>53</v>
      </c>
      <c r="N2" s="10" t="s">
        <v>54</v>
      </c>
      <c r="O2" s="11" t="s">
        <v>43</v>
      </c>
    </row>
    <row r="3" spans="1:15" ht="21" customHeight="1">
      <c r="A3" s="47"/>
      <c r="B3" s="44"/>
      <c r="C3" s="40" t="s">
        <v>6</v>
      </c>
      <c r="D3" s="40" t="s">
        <v>6</v>
      </c>
      <c r="E3" s="40" t="s">
        <v>6</v>
      </c>
      <c r="F3" s="40" t="s">
        <v>6</v>
      </c>
      <c r="G3" s="40" t="s">
        <v>6</v>
      </c>
      <c r="H3" s="40" t="s">
        <v>6</v>
      </c>
      <c r="I3" s="40" t="s">
        <v>6</v>
      </c>
      <c r="J3" s="40" t="s">
        <v>6</v>
      </c>
      <c r="K3" s="40" t="s">
        <v>6</v>
      </c>
      <c r="L3" s="40" t="s">
        <v>6</v>
      </c>
      <c r="M3" s="40" t="s">
        <v>6</v>
      </c>
      <c r="N3" s="40" t="s">
        <v>6</v>
      </c>
      <c r="O3" s="40" t="s">
        <v>6</v>
      </c>
    </row>
    <row r="4" spans="1:15" ht="21" customHeight="1">
      <c r="A4" s="47"/>
      <c r="B4" s="44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53.25" customHeight="1">
      <c r="A5" s="48"/>
      <c r="B5" s="45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21">
      <c r="A6" s="2">
        <v>10015</v>
      </c>
      <c r="B6" s="3" t="s">
        <v>9</v>
      </c>
      <c r="C6" s="6">
        <v>0</v>
      </c>
      <c r="D6" s="6">
        <v>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1">
      <c r="A7" s="2">
        <v>10016</v>
      </c>
      <c r="B7" s="3" t="s">
        <v>10</v>
      </c>
      <c r="C7" s="6">
        <v>1</v>
      </c>
      <c r="D7" s="6">
        <v>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1">
      <c r="A8" s="2">
        <v>10017</v>
      </c>
      <c r="B8" s="3" t="s">
        <v>11</v>
      </c>
      <c r="C8" s="6">
        <v>0</v>
      </c>
      <c r="D8" s="6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1">
      <c r="A9" s="2">
        <v>10018</v>
      </c>
      <c r="B9" s="3" t="s">
        <v>12</v>
      </c>
      <c r="C9" s="6">
        <v>2</v>
      </c>
      <c r="D9" s="6">
        <v>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1">
      <c r="A10" s="2">
        <v>10019</v>
      </c>
      <c r="B10" s="3" t="s">
        <v>13</v>
      </c>
      <c r="C10" s="6">
        <v>0</v>
      </c>
      <c r="D10" s="6">
        <v>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1">
      <c r="A11" s="2">
        <v>10020</v>
      </c>
      <c r="B11" s="3" t="s">
        <v>14</v>
      </c>
      <c r="C11" s="6">
        <v>0</v>
      </c>
      <c r="D11" s="6">
        <v>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1">
      <c r="A12" s="2">
        <v>10021</v>
      </c>
      <c r="B12" s="3" t="s">
        <v>15</v>
      </c>
      <c r="C12" s="6">
        <v>1</v>
      </c>
      <c r="D12" s="6">
        <v>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1">
      <c r="A13" s="2">
        <v>10022</v>
      </c>
      <c r="B13" s="3" t="s">
        <v>16</v>
      </c>
      <c r="C13" s="6">
        <v>1</v>
      </c>
      <c r="D13" s="6">
        <v>18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1">
      <c r="A14" s="2">
        <v>10023</v>
      </c>
      <c r="B14" s="3" t="s">
        <v>35</v>
      </c>
      <c r="C14" s="6">
        <v>0</v>
      </c>
      <c r="D14" s="6">
        <v>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1">
      <c r="A15" s="2">
        <v>10024</v>
      </c>
      <c r="B15" s="3" t="s">
        <v>17</v>
      </c>
      <c r="C15" s="6">
        <v>2</v>
      </c>
      <c r="D15" s="6">
        <v>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1">
      <c r="A16" s="2">
        <v>10025</v>
      </c>
      <c r="B16" s="3" t="s">
        <v>18</v>
      </c>
      <c r="C16" s="6">
        <v>0</v>
      </c>
      <c r="D16" s="6">
        <v>27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21">
      <c r="A17" s="2">
        <v>10026</v>
      </c>
      <c r="B17" s="3" t="s">
        <v>19</v>
      </c>
      <c r="C17" s="6">
        <v>0</v>
      </c>
      <c r="D17" s="6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1">
      <c r="A18" s="2">
        <v>10027</v>
      </c>
      <c r="B18" s="3" t="s">
        <v>20</v>
      </c>
      <c r="C18" s="6">
        <v>1</v>
      </c>
      <c r="D18" s="6">
        <v>11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1">
      <c r="A19" s="2">
        <v>10028</v>
      </c>
      <c r="B19" s="3" t="s">
        <v>21</v>
      </c>
      <c r="C19" s="6">
        <v>6</v>
      </c>
      <c r="D19" s="6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1">
      <c r="A20" s="2">
        <v>10029</v>
      </c>
      <c r="B20" s="3" t="s">
        <v>22</v>
      </c>
      <c r="C20" s="6">
        <v>1</v>
      </c>
      <c r="D20" s="6">
        <v>11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21">
      <c r="A21" s="2">
        <v>10030</v>
      </c>
      <c r="B21" s="3" t="s">
        <v>23</v>
      </c>
      <c r="C21" s="6">
        <v>0</v>
      </c>
      <c r="D21" s="6">
        <v>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21">
      <c r="A22" s="2">
        <v>14108</v>
      </c>
      <c r="B22" s="3" t="s">
        <v>24</v>
      </c>
      <c r="C22" s="6">
        <v>2</v>
      </c>
      <c r="D22" s="6">
        <v>18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21">
      <c r="A23" s="2">
        <v>77684</v>
      </c>
      <c r="B23" s="3" t="s">
        <v>25</v>
      </c>
      <c r="C23" s="6">
        <v>1</v>
      </c>
      <c r="D23" s="6">
        <v>9</v>
      </c>
      <c r="E23" s="6"/>
      <c r="F23" s="6"/>
      <c r="G23" s="6"/>
      <c r="H23" s="6"/>
      <c r="I23" s="6"/>
      <c r="J23" s="6"/>
      <c r="K23" s="6"/>
      <c r="L23" s="6"/>
      <c r="M23" s="6"/>
      <c r="N23" s="8"/>
      <c r="O23" s="6"/>
    </row>
    <row r="24" spans="1:15" ht="21">
      <c r="A24" s="2">
        <v>15226</v>
      </c>
      <c r="B24" s="3" t="s">
        <v>26</v>
      </c>
      <c r="C24" s="6">
        <v>18</v>
      </c>
      <c r="D24" s="6">
        <v>8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1">
      <c r="A25" s="2">
        <v>15227</v>
      </c>
      <c r="B25" s="3" t="s">
        <v>27</v>
      </c>
      <c r="C25" s="6">
        <v>0</v>
      </c>
      <c r="D25" s="6">
        <v>8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21">
      <c r="A26" s="2">
        <v>24017</v>
      </c>
      <c r="B26" s="4" t="s">
        <v>28</v>
      </c>
      <c r="C26" s="6">
        <v>2</v>
      </c>
      <c r="D26" s="6">
        <v>21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21">
      <c r="A27" s="2">
        <v>24018</v>
      </c>
      <c r="B27" s="4" t="s">
        <v>29</v>
      </c>
      <c r="C27" s="6">
        <v>1</v>
      </c>
      <c r="D27" s="6">
        <v>23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21">
      <c r="A28" s="2">
        <v>24705</v>
      </c>
      <c r="B28" s="4" t="s">
        <v>30</v>
      </c>
      <c r="C28" s="6">
        <v>0</v>
      </c>
      <c r="D28" s="6">
        <v>19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1">
      <c r="A29" s="2">
        <v>99745</v>
      </c>
      <c r="B29" s="4" t="s">
        <v>31</v>
      </c>
      <c r="C29" s="6">
        <v>1</v>
      </c>
      <c r="D29" s="6">
        <v>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1">
      <c r="A30" s="31" t="s">
        <v>32</v>
      </c>
      <c r="B30" s="32"/>
      <c r="C30" s="6">
        <f>SUM(C24:C29)</f>
        <v>22</v>
      </c>
      <c r="D30" s="6">
        <f aca="true" t="shared" si="0" ref="D30:L30">SUM(D24:D29)</f>
        <v>87</v>
      </c>
      <c r="E30" s="6">
        <f t="shared" si="0"/>
        <v>0</v>
      </c>
      <c r="F30" s="6">
        <f t="shared" si="0"/>
        <v>0</v>
      </c>
      <c r="G30" s="6">
        <f t="shared" si="0"/>
        <v>0</v>
      </c>
      <c r="H30" s="6">
        <f t="shared" si="0"/>
        <v>0</v>
      </c>
      <c r="I30" s="6">
        <f t="shared" si="0"/>
        <v>0</v>
      </c>
      <c r="J30" s="6">
        <f t="shared" si="0"/>
        <v>0</v>
      </c>
      <c r="K30" s="6">
        <f t="shared" si="0"/>
        <v>0</v>
      </c>
      <c r="L30" s="6">
        <f t="shared" si="0"/>
        <v>0</v>
      </c>
      <c r="M30" s="6">
        <f>SUM(M24:M29)</f>
        <v>0</v>
      </c>
      <c r="N30" s="6">
        <f>SUM(N25:N29)</f>
        <v>0</v>
      </c>
      <c r="O30" s="6">
        <f>SUM(O24:O29)</f>
        <v>0</v>
      </c>
    </row>
    <row r="31" spans="1:15" ht="21">
      <c r="A31" s="31" t="s">
        <v>33</v>
      </c>
      <c r="B31" s="32"/>
      <c r="C31" s="6">
        <f>SUM(C6:C23)</f>
        <v>18</v>
      </c>
      <c r="D31" s="6">
        <f aca="true" t="shared" si="1" ref="D31:L31">SUM(D6:D23)</f>
        <v>116</v>
      </c>
      <c r="E31" s="6">
        <f t="shared" si="1"/>
        <v>0</v>
      </c>
      <c r="F31" s="6">
        <f t="shared" si="1"/>
        <v>0</v>
      </c>
      <c r="G31" s="6">
        <f t="shared" si="1"/>
        <v>0</v>
      </c>
      <c r="H31" s="6">
        <f t="shared" si="1"/>
        <v>0</v>
      </c>
      <c r="I31" s="6">
        <f t="shared" si="1"/>
        <v>0</v>
      </c>
      <c r="J31" s="6">
        <f t="shared" si="1"/>
        <v>0</v>
      </c>
      <c r="K31" s="6">
        <f t="shared" si="1"/>
        <v>0</v>
      </c>
      <c r="L31" s="6">
        <f t="shared" si="1"/>
        <v>0</v>
      </c>
      <c r="M31" s="6">
        <f>SUM(M6:M23)</f>
        <v>0</v>
      </c>
      <c r="N31" s="6">
        <f>SUM(N6:N24)</f>
        <v>0</v>
      </c>
      <c r="O31" s="6">
        <f>SUM(O6:O23)</f>
        <v>0</v>
      </c>
    </row>
    <row r="32" spans="1:15" ht="21">
      <c r="A32" s="31" t="s">
        <v>34</v>
      </c>
      <c r="B32" s="32"/>
      <c r="C32" s="6">
        <f>C31+C30</f>
        <v>40</v>
      </c>
      <c r="D32" s="6">
        <f aca="true" t="shared" si="2" ref="D32:O32">D31+D30</f>
        <v>203</v>
      </c>
      <c r="E32" s="6">
        <f t="shared" si="2"/>
        <v>0</v>
      </c>
      <c r="F32" s="6">
        <f t="shared" si="2"/>
        <v>0</v>
      </c>
      <c r="G32" s="6">
        <f t="shared" si="2"/>
        <v>0</v>
      </c>
      <c r="H32" s="6">
        <f t="shared" si="2"/>
        <v>0</v>
      </c>
      <c r="I32" s="6">
        <f t="shared" si="2"/>
        <v>0</v>
      </c>
      <c r="J32" s="6">
        <f t="shared" si="2"/>
        <v>0</v>
      </c>
      <c r="K32" s="6">
        <f t="shared" si="2"/>
        <v>0</v>
      </c>
      <c r="L32" s="6">
        <f t="shared" si="2"/>
        <v>0</v>
      </c>
      <c r="M32" s="6">
        <f t="shared" si="2"/>
        <v>0</v>
      </c>
      <c r="N32" s="6">
        <f t="shared" si="2"/>
        <v>0</v>
      </c>
      <c r="O32" s="6">
        <f t="shared" si="2"/>
        <v>0</v>
      </c>
    </row>
  </sheetData>
  <sheetProtection/>
  <mergeCells count="19">
    <mergeCell ref="N3:N5"/>
    <mergeCell ref="O3:O5"/>
    <mergeCell ref="J3:J5"/>
    <mergeCell ref="E3:E5"/>
    <mergeCell ref="A1:D1"/>
    <mergeCell ref="A2:A5"/>
    <mergeCell ref="B2:B5"/>
    <mergeCell ref="D3:D5"/>
    <mergeCell ref="C3:C5"/>
    <mergeCell ref="A30:B30"/>
    <mergeCell ref="A31:B31"/>
    <mergeCell ref="A32:B32"/>
    <mergeCell ref="M3:M5"/>
    <mergeCell ref="L3:L5"/>
    <mergeCell ref="K3:K5"/>
    <mergeCell ref="I3:I5"/>
    <mergeCell ref="H3:H5"/>
    <mergeCell ref="G3:G5"/>
    <mergeCell ref="F3:F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8" sqref="N8"/>
    </sheetView>
  </sheetViews>
  <sheetFormatPr defaultColWidth="9.140625" defaultRowHeight="12.75"/>
  <cols>
    <col min="1" max="1" width="6.8515625" style="1" customWidth="1"/>
    <col min="2" max="2" width="23.7109375" style="1" customWidth="1"/>
    <col min="3" max="4" width="6.421875" style="1" customWidth="1"/>
    <col min="5" max="5" width="6.421875" style="5" customWidth="1"/>
    <col min="6" max="15" width="6.421875" style="1" customWidth="1"/>
    <col min="16" max="16384" width="9.140625" style="1" customWidth="1"/>
  </cols>
  <sheetData>
    <row r="1" spans="1:4" ht="23.25">
      <c r="A1" s="33" t="s">
        <v>0</v>
      </c>
      <c r="B1" s="33"/>
      <c r="C1" s="33"/>
      <c r="D1" s="33"/>
    </row>
    <row r="2" spans="1:15" ht="33" customHeight="1">
      <c r="A2" s="46" t="s">
        <v>1</v>
      </c>
      <c r="B2" s="43" t="s">
        <v>2</v>
      </c>
      <c r="C2" s="18" t="s">
        <v>56</v>
      </c>
      <c r="D2" s="10" t="s">
        <v>44</v>
      </c>
      <c r="E2" s="10" t="s">
        <v>45</v>
      </c>
      <c r="F2" s="10" t="s">
        <v>46</v>
      </c>
      <c r="G2" s="10" t="s">
        <v>47</v>
      </c>
      <c r="H2" s="10" t="s">
        <v>48</v>
      </c>
      <c r="I2" s="10" t="s">
        <v>49</v>
      </c>
      <c r="J2" s="10" t="s">
        <v>50</v>
      </c>
      <c r="K2" s="10" t="s">
        <v>51</v>
      </c>
      <c r="L2" s="10" t="s">
        <v>52</v>
      </c>
      <c r="M2" s="10" t="s">
        <v>53</v>
      </c>
      <c r="N2" s="10" t="s">
        <v>54</v>
      </c>
      <c r="O2" s="11" t="s">
        <v>43</v>
      </c>
    </row>
    <row r="3" spans="1:15" ht="21" customHeight="1">
      <c r="A3" s="47"/>
      <c r="B3" s="44"/>
      <c r="C3" s="40" t="s">
        <v>7</v>
      </c>
      <c r="D3" s="40" t="s">
        <v>7</v>
      </c>
      <c r="E3" s="40" t="s">
        <v>7</v>
      </c>
      <c r="F3" s="40" t="s">
        <v>7</v>
      </c>
      <c r="G3" s="40" t="s">
        <v>7</v>
      </c>
      <c r="H3" s="40" t="s">
        <v>7</v>
      </c>
      <c r="I3" s="40" t="s">
        <v>7</v>
      </c>
      <c r="J3" s="40" t="s">
        <v>7</v>
      </c>
      <c r="K3" s="40" t="s">
        <v>7</v>
      </c>
      <c r="L3" s="40" t="s">
        <v>7</v>
      </c>
      <c r="M3" s="40" t="s">
        <v>7</v>
      </c>
      <c r="N3" s="40" t="s">
        <v>7</v>
      </c>
      <c r="O3" s="40" t="s">
        <v>7</v>
      </c>
    </row>
    <row r="4" spans="1:15" ht="21" customHeight="1">
      <c r="A4" s="47"/>
      <c r="B4" s="44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53.25" customHeight="1">
      <c r="A5" s="48"/>
      <c r="B5" s="45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21">
      <c r="A6" s="2">
        <v>10015</v>
      </c>
      <c r="B6" s="3" t="s">
        <v>9</v>
      </c>
      <c r="C6" s="6">
        <v>16</v>
      </c>
      <c r="D6" s="6">
        <v>33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1">
      <c r="A7" s="2">
        <v>10016</v>
      </c>
      <c r="B7" s="3" t="s">
        <v>10</v>
      </c>
      <c r="C7" s="6">
        <v>17</v>
      </c>
      <c r="D7" s="6">
        <v>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1">
      <c r="A8" s="2">
        <v>10017</v>
      </c>
      <c r="B8" s="3" t="s">
        <v>11</v>
      </c>
      <c r="C8" s="6">
        <v>62</v>
      </c>
      <c r="D8" s="6">
        <v>118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1">
      <c r="A9" s="2">
        <v>10018</v>
      </c>
      <c r="B9" s="3" t="s">
        <v>12</v>
      </c>
      <c r="C9" s="6">
        <v>33</v>
      </c>
      <c r="D9" s="6">
        <v>38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1">
      <c r="A10" s="2">
        <v>10019</v>
      </c>
      <c r="B10" s="3" t="s">
        <v>13</v>
      </c>
      <c r="C10" s="6">
        <v>12</v>
      </c>
      <c r="D10" s="6">
        <v>17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1">
      <c r="A11" s="2">
        <v>10020</v>
      </c>
      <c r="B11" s="3" t="s">
        <v>14</v>
      </c>
      <c r="C11" s="6">
        <v>22</v>
      </c>
      <c r="D11" s="6">
        <v>20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1">
      <c r="A12" s="2">
        <v>10021</v>
      </c>
      <c r="B12" s="3" t="s">
        <v>15</v>
      </c>
      <c r="C12" s="6">
        <v>155</v>
      </c>
      <c r="D12" s="6">
        <v>123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1">
      <c r="A13" s="2">
        <v>10022</v>
      </c>
      <c r="B13" s="3" t="s">
        <v>16</v>
      </c>
      <c r="C13" s="6">
        <v>10</v>
      </c>
      <c r="D13" s="6">
        <v>33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1">
      <c r="A14" s="2">
        <v>10023</v>
      </c>
      <c r="B14" s="3" t="s">
        <v>35</v>
      </c>
      <c r="C14" s="6">
        <v>35</v>
      </c>
      <c r="D14" s="6">
        <v>37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1">
      <c r="A15" s="2">
        <v>10024</v>
      </c>
      <c r="B15" s="3" t="s">
        <v>17</v>
      </c>
      <c r="C15" s="6">
        <v>31</v>
      </c>
      <c r="D15" s="6">
        <v>58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1">
      <c r="A16" s="2">
        <v>10025</v>
      </c>
      <c r="B16" s="3" t="s">
        <v>18</v>
      </c>
      <c r="C16" s="6">
        <v>82</v>
      </c>
      <c r="D16" s="6">
        <v>100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21">
      <c r="A17" s="2">
        <v>10026</v>
      </c>
      <c r="B17" s="3" t="s">
        <v>19</v>
      </c>
      <c r="C17" s="6">
        <v>93</v>
      </c>
      <c r="D17" s="6">
        <v>152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1">
      <c r="A18" s="2">
        <v>10027</v>
      </c>
      <c r="B18" s="3" t="s">
        <v>20</v>
      </c>
      <c r="C18" s="6">
        <v>83</v>
      </c>
      <c r="D18" s="6">
        <v>117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1">
      <c r="A19" s="2">
        <v>10028</v>
      </c>
      <c r="B19" s="3" t="s">
        <v>21</v>
      </c>
      <c r="C19" s="6">
        <v>14</v>
      </c>
      <c r="D19" s="6">
        <v>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1">
      <c r="A20" s="2">
        <v>10029</v>
      </c>
      <c r="B20" s="3" t="s">
        <v>22</v>
      </c>
      <c r="C20" s="6">
        <v>30</v>
      </c>
      <c r="D20" s="6">
        <v>28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21">
      <c r="A21" s="2">
        <v>10030</v>
      </c>
      <c r="B21" s="3" t="s">
        <v>23</v>
      </c>
      <c r="C21" s="6">
        <v>5</v>
      </c>
      <c r="D21" s="6">
        <v>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21">
      <c r="A22" s="2">
        <v>14108</v>
      </c>
      <c r="B22" s="3" t="s">
        <v>24</v>
      </c>
      <c r="C22" s="6">
        <v>92</v>
      </c>
      <c r="D22" s="6">
        <v>115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21">
      <c r="A23" s="2">
        <v>77684</v>
      </c>
      <c r="B23" s="3" t="s">
        <v>25</v>
      </c>
      <c r="C23" s="6">
        <v>62</v>
      </c>
      <c r="D23" s="6">
        <v>100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21">
      <c r="A24" s="2">
        <v>15226</v>
      </c>
      <c r="B24" s="3" t="s">
        <v>26</v>
      </c>
      <c r="C24" s="6">
        <v>53</v>
      </c>
      <c r="D24" s="6">
        <v>18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1">
      <c r="A25" s="2">
        <v>15227</v>
      </c>
      <c r="B25" s="3" t="s">
        <v>27</v>
      </c>
      <c r="C25" s="6">
        <v>254</v>
      </c>
      <c r="D25" s="6">
        <v>279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21">
      <c r="A26" s="2">
        <v>24017</v>
      </c>
      <c r="B26" s="4" t="s">
        <v>28</v>
      </c>
      <c r="C26" s="6">
        <v>84</v>
      </c>
      <c r="D26" s="6">
        <v>92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21">
      <c r="A27" s="2">
        <v>24018</v>
      </c>
      <c r="B27" s="4" t="s">
        <v>29</v>
      </c>
      <c r="C27" s="6">
        <v>33</v>
      </c>
      <c r="D27" s="6">
        <v>32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21">
      <c r="A28" s="2">
        <v>24705</v>
      </c>
      <c r="B28" s="4" t="s">
        <v>30</v>
      </c>
      <c r="C28" s="6">
        <v>43</v>
      </c>
      <c r="D28" s="6">
        <v>46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1">
      <c r="A29" s="2">
        <v>99745</v>
      </c>
      <c r="B29" s="4" t="s">
        <v>31</v>
      </c>
      <c r="C29" s="6">
        <v>41</v>
      </c>
      <c r="D29" s="6">
        <v>52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1">
      <c r="A30" s="31" t="s">
        <v>32</v>
      </c>
      <c r="B30" s="32"/>
      <c r="C30" s="6">
        <f>SUM(C24:C29)</f>
        <v>508</v>
      </c>
      <c r="D30" s="6">
        <f>SUM(D24:D29)</f>
        <v>519</v>
      </c>
      <c r="E30" s="6">
        <f aca="true" t="shared" si="0" ref="E30:L30">SUM(E24:E29)</f>
        <v>0</v>
      </c>
      <c r="F30" s="6">
        <f t="shared" si="0"/>
        <v>0</v>
      </c>
      <c r="G30" s="6">
        <f t="shared" si="0"/>
        <v>0</v>
      </c>
      <c r="H30" s="6">
        <f t="shared" si="0"/>
        <v>0</v>
      </c>
      <c r="I30" s="6">
        <f t="shared" si="0"/>
        <v>0</v>
      </c>
      <c r="J30" s="6">
        <f t="shared" si="0"/>
        <v>0</v>
      </c>
      <c r="K30" s="6">
        <f t="shared" si="0"/>
        <v>0</v>
      </c>
      <c r="L30" s="6">
        <f t="shared" si="0"/>
        <v>0</v>
      </c>
      <c r="M30" s="6">
        <f>SUM(M24:M29)</f>
        <v>0</v>
      </c>
      <c r="N30" s="6">
        <f>SUM(N24:N29)</f>
        <v>0</v>
      </c>
      <c r="O30" s="6">
        <f>SUM(O24:O29)</f>
        <v>0</v>
      </c>
    </row>
    <row r="31" spans="1:15" ht="21">
      <c r="A31" s="31" t="s">
        <v>33</v>
      </c>
      <c r="B31" s="32"/>
      <c r="C31" s="6">
        <f>SUM(C6:C23)</f>
        <v>854</v>
      </c>
      <c r="D31" s="6">
        <f>SUM(D6:D23)</f>
        <v>1102</v>
      </c>
      <c r="E31" s="6">
        <f aca="true" t="shared" si="1" ref="E31:O31">SUM(E6:E23)</f>
        <v>0</v>
      </c>
      <c r="F31" s="6">
        <f t="shared" si="1"/>
        <v>0</v>
      </c>
      <c r="G31" s="6">
        <f t="shared" si="1"/>
        <v>0</v>
      </c>
      <c r="H31" s="6">
        <f t="shared" si="1"/>
        <v>0</v>
      </c>
      <c r="I31" s="6">
        <f t="shared" si="1"/>
        <v>0</v>
      </c>
      <c r="J31" s="6">
        <f t="shared" si="1"/>
        <v>0</v>
      </c>
      <c r="K31" s="6">
        <f t="shared" si="1"/>
        <v>0</v>
      </c>
      <c r="L31" s="6">
        <f t="shared" si="1"/>
        <v>0</v>
      </c>
      <c r="M31" s="6">
        <f t="shared" si="1"/>
        <v>0</v>
      </c>
      <c r="N31" s="6">
        <f t="shared" si="1"/>
        <v>0</v>
      </c>
      <c r="O31" s="6">
        <f t="shared" si="1"/>
        <v>0</v>
      </c>
    </row>
    <row r="32" spans="1:15" ht="21">
      <c r="A32" s="31" t="s">
        <v>34</v>
      </c>
      <c r="B32" s="32"/>
      <c r="C32" s="6">
        <f>C31+C30</f>
        <v>1362</v>
      </c>
      <c r="D32" s="6">
        <f aca="true" t="shared" si="2" ref="D32:O32">D31+D30</f>
        <v>1621</v>
      </c>
      <c r="E32" s="6">
        <f t="shared" si="2"/>
        <v>0</v>
      </c>
      <c r="F32" s="6">
        <f t="shared" si="2"/>
        <v>0</v>
      </c>
      <c r="G32" s="6">
        <f t="shared" si="2"/>
        <v>0</v>
      </c>
      <c r="H32" s="6">
        <f t="shared" si="2"/>
        <v>0</v>
      </c>
      <c r="I32" s="6">
        <f t="shared" si="2"/>
        <v>0</v>
      </c>
      <c r="J32" s="6">
        <f t="shared" si="2"/>
        <v>0</v>
      </c>
      <c r="K32" s="6">
        <f t="shared" si="2"/>
        <v>0</v>
      </c>
      <c r="L32" s="6">
        <f t="shared" si="2"/>
        <v>0</v>
      </c>
      <c r="M32" s="6">
        <f t="shared" si="2"/>
        <v>0</v>
      </c>
      <c r="N32" s="6">
        <f t="shared" si="2"/>
        <v>0</v>
      </c>
      <c r="O32" s="6">
        <f t="shared" si="2"/>
        <v>0</v>
      </c>
    </row>
    <row r="33" ht="21">
      <c r="E33" s="7"/>
    </row>
    <row r="34" ht="21">
      <c r="E34" s="7"/>
    </row>
    <row r="35" ht="21">
      <c r="E35" s="7"/>
    </row>
    <row r="36" ht="21">
      <c r="E36" s="7"/>
    </row>
  </sheetData>
  <sheetProtection/>
  <mergeCells count="19">
    <mergeCell ref="M3:M5"/>
    <mergeCell ref="I3:I5"/>
    <mergeCell ref="O3:O5"/>
    <mergeCell ref="J3:J5"/>
    <mergeCell ref="A1:D1"/>
    <mergeCell ref="A2:A5"/>
    <mergeCell ref="B2:B5"/>
    <mergeCell ref="D3:D5"/>
    <mergeCell ref="C3:C5"/>
    <mergeCell ref="A30:B30"/>
    <mergeCell ref="A31:B31"/>
    <mergeCell ref="A32:B32"/>
    <mergeCell ref="N3:N5"/>
    <mergeCell ref="K3:K5"/>
    <mergeCell ref="L3:L5"/>
    <mergeCell ref="G3:G5"/>
    <mergeCell ref="H3:H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3" sqref="O13"/>
    </sheetView>
  </sheetViews>
  <sheetFormatPr defaultColWidth="9.140625" defaultRowHeight="12.75"/>
  <cols>
    <col min="1" max="1" width="6.8515625" style="1" customWidth="1"/>
    <col min="2" max="2" width="23.7109375" style="1" customWidth="1"/>
    <col min="3" max="7" width="6.57421875" style="1" customWidth="1"/>
    <col min="8" max="12" width="6.57421875" style="5" customWidth="1"/>
    <col min="13" max="16384" width="9.140625" style="1" customWidth="1"/>
  </cols>
  <sheetData>
    <row r="1" spans="1:3" ht="23.25">
      <c r="A1" s="33" t="s">
        <v>0</v>
      </c>
      <c r="B1" s="33"/>
      <c r="C1" s="58" t="s">
        <v>60</v>
      </c>
    </row>
    <row r="2" spans="1:12" ht="33" customHeight="1">
      <c r="A2" s="46" t="s">
        <v>1</v>
      </c>
      <c r="B2" s="43" t="s">
        <v>2</v>
      </c>
      <c r="C2" s="53" t="s">
        <v>56</v>
      </c>
      <c r="D2" s="53"/>
      <c r="E2" s="53"/>
      <c r="F2" s="53"/>
      <c r="G2" s="53"/>
      <c r="H2" s="51" t="s">
        <v>44</v>
      </c>
      <c r="I2" s="51"/>
      <c r="J2" s="51"/>
      <c r="K2" s="51"/>
      <c r="L2" s="51"/>
    </row>
    <row r="3" spans="1:12" ht="21" customHeight="1">
      <c r="A3" s="47"/>
      <c r="B3" s="44"/>
      <c r="C3" s="49" t="s">
        <v>57</v>
      </c>
      <c r="D3" s="49"/>
      <c r="E3" s="49"/>
      <c r="F3" s="49"/>
      <c r="G3" s="49"/>
      <c r="H3" s="52" t="s">
        <v>57</v>
      </c>
      <c r="I3" s="52"/>
      <c r="J3" s="52"/>
      <c r="K3" s="52"/>
      <c r="L3" s="52"/>
    </row>
    <row r="4" spans="1:12" ht="21" customHeight="1">
      <c r="A4" s="47"/>
      <c r="B4" s="44"/>
      <c r="C4" s="50" t="s">
        <v>58</v>
      </c>
      <c r="D4" s="49"/>
      <c r="E4" s="49"/>
      <c r="F4" s="49"/>
      <c r="G4" s="49"/>
      <c r="H4" s="50" t="s">
        <v>58</v>
      </c>
      <c r="I4" s="49"/>
      <c r="J4" s="49"/>
      <c r="K4" s="49"/>
      <c r="L4" s="49"/>
    </row>
    <row r="5" spans="1:12" ht="53.25" customHeight="1">
      <c r="A5" s="48"/>
      <c r="B5" s="45"/>
      <c r="C5" s="21" t="s">
        <v>41</v>
      </c>
      <c r="D5" s="19" t="s">
        <v>38</v>
      </c>
      <c r="E5" s="19" t="s">
        <v>39</v>
      </c>
      <c r="F5" s="19" t="s">
        <v>40</v>
      </c>
      <c r="G5" s="19" t="s">
        <v>8</v>
      </c>
      <c r="H5" s="22" t="s">
        <v>41</v>
      </c>
      <c r="I5" s="20" t="s">
        <v>38</v>
      </c>
      <c r="J5" s="20" t="s">
        <v>39</v>
      </c>
      <c r="K5" s="20" t="s">
        <v>40</v>
      </c>
      <c r="L5" s="20" t="s">
        <v>8</v>
      </c>
    </row>
    <row r="6" spans="1:12" ht="21">
      <c r="A6" s="2">
        <v>10015</v>
      </c>
      <c r="B6" s="3" t="s">
        <v>9</v>
      </c>
      <c r="C6" s="6">
        <v>0</v>
      </c>
      <c r="D6" s="9">
        <v>19</v>
      </c>
      <c r="E6" s="9">
        <v>50</v>
      </c>
      <c r="F6" s="9">
        <v>1</v>
      </c>
      <c r="G6" s="6">
        <f aca="true" t="shared" si="0" ref="G6:G32">SUM(C6:F6)</f>
        <v>70</v>
      </c>
      <c r="H6" s="6">
        <v>0</v>
      </c>
      <c r="I6" s="9">
        <v>19</v>
      </c>
      <c r="J6" s="9">
        <v>50</v>
      </c>
      <c r="K6" s="9">
        <v>1</v>
      </c>
      <c r="L6" s="6">
        <f aca="true" t="shared" si="1" ref="L6:L29">SUM(H6:K6)</f>
        <v>70</v>
      </c>
    </row>
    <row r="7" spans="1:12" ht="21" customHeight="1">
      <c r="A7" s="2">
        <v>10016</v>
      </c>
      <c r="B7" s="3" t="s">
        <v>10</v>
      </c>
      <c r="C7" s="6">
        <v>0</v>
      </c>
      <c r="D7" s="9">
        <v>52</v>
      </c>
      <c r="E7" s="9">
        <v>15</v>
      </c>
      <c r="F7" s="9">
        <v>3</v>
      </c>
      <c r="G7" s="6">
        <f t="shared" si="0"/>
        <v>70</v>
      </c>
      <c r="H7" s="6">
        <v>0</v>
      </c>
      <c r="I7" s="9">
        <v>53</v>
      </c>
      <c r="J7" s="9">
        <v>15</v>
      </c>
      <c r="K7" s="9">
        <v>3</v>
      </c>
      <c r="L7" s="6">
        <f t="shared" si="1"/>
        <v>71</v>
      </c>
    </row>
    <row r="8" spans="1:12" ht="21" customHeight="1">
      <c r="A8" s="2">
        <v>10017</v>
      </c>
      <c r="B8" s="3" t="s">
        <v>11</v>
      </c>
      <c r="C8" s="6">
        <v>0</v>
      </c>
      <c r="D8" s="9">
        <v>140</v>
      </c>
      <c r="E8" s="9">
        <v>14</v>
      </c>
      <c r="F8" s="9">
        <v>9</v>
      </c>
      <c r="G8" s="6">
        <f t="shared" si="0"/>
        <v>163</v>
      </c>
      <c r="H8" s="6">
        <v>0</v>
      </c>
      <c r="I8" s="9">
        <v>142</v>
      </c>
      <c r="J8" s="9">
        <v>13</v>
      </c>
      <c r="K8" s="9">
        <v>9</v>
      </c>
      <c r="L8" s="6">
        <f t="shared" si="1"/>
        <v>164</v>
      </c>
    </row>
    <row r="9" spans="1:12" ht="21">
      <c r="A9" s="2">
        <v>10018</v>
      </c>
      <c r="B9" s="3" t="s">
        <v>12</v>
      </c>
      <c r="C9" s="6">
        <v>0</v>
      </c>
      <c r="D9" s="9">
        <v>78</v>
      </c>
      <c r="E9" s="9">
        <v>6</v>
      </c>
      <c r="F9" s="9">
        <v>6</v>
      </c>
      <c r="G9" s="6">
        <f t="shared" si="0"/>
        <v>90</v>
      </c>
      <c r="H9" s="6">
        <v>0</v>
      </c>
      <c r="I9" s="9">
        <v>79</v>
      </c>
      <c r="J9" s="9">
        <v>6</v>
      </c>
      <c r="K9" s="9">
        <v>6</v>
      </c>
      <c r="L9" s="6">
        <f t="shared" si="1"/>
        <v>91</v>
      </c>
    </row>
    <row r="10" spans="1:12" ht="21">
      <c r="A10" s="2">
        <v>10019</v>
      </c>
      <c r="B10" s="3" t="s">
        <v>13</v>
      </c>
      <c r="C10" s="6">
        <v>0</v>
      </c>
      <c r="D10" s="9">
        <v>48</v>
      </c>
      <c r="E10" s="9">
        <v>2</v>
      </c>
      <c r="F10" s="9">
        <v>1</v>
      </c>
      <c r="G10" s="6">
        <f t="shared" si="0"/>
        <v>51</v>
      </c>
      <c r="H10" s="6">
        <v>0</v>
      </c>
      <c r="I10" s="9">
        <v>54</v>
      </c>
      <c r="J10" s="9">
        <v>2</v>
      </c>
      <c r="K10" s="9">
        <v>1</v>
      </c>
      <c r="L10" s="6">
        <f t="shared" si="1"/>
        <v>57</v>
      </c>
    </row>
    <row r="11" spans="1:12" ht="21" customHeight="1">
      <c r="A11" s="2">
        <v>10020</v>
      </c>
      <c r="B11" s="3" t="s">
        <v>14</v>
      </c>
      <c r="C11" s="6">
        <v>0</v>
      </c>
      <c r="D11" s="9">
        <v>120</v>
      </c>
      <c r="E11" s="9">
        <v>27</v>
      </c>
      <c r="F11" s="9">
        <v>2</v>
      </c>
      <c r="G11" s="6">
        <f t="shared" si="0"/>
        <v>149</v>
      </c>
      <c r="H11" s="6">
        <v>0</v>
      </c>
      <c r="I11" s="9">
        <v>118</v>
      </c>
      <c r="J11" s="9">
        <v>27</v>
      </c>
      <c r="K11" s="9">
        <v>2</v>
      </c>
      <c r="L11" s="6">
        <f t="shared" si="1"/>
        <v>147</v>
      </c>
    </row>
    <row r="12" spans="1:12" ht="21" customHeight="1">
      <c r="A12" s="2">
        <v>10021</v>
      </c>
      <c r="B12" s="3" t="s">
        <v>15</v>
      </c>
      <c r="C12" s="6">
        <v>0</v>
      </c>
      <c r="D12" s="9">
        <v>215</v>
      </c>
      <c r="E12" s="9">
        <v>26</v>
      </c>
      <c r="F12" s="6">
        <v>0</v>
      </c>
      <c r="G12" s="6">
        <f t="shared" si="0"/>
        <v>241</v>
      </c>
      <c r="H12" s="6">
        <v>0</v>
      </c>
      <c r="I12" s="9">
        <v>221</v>
      </c>
      <c r="J12" s="9">
        <v>26</v>
      </c>
      <c r="K12" s="6">
        <v>0</v>
      </c>
      <c r="L12" s="6">
        <f t="shared" si="1"/>
        <v>247</v>
      </c>
    </row>
    <row r="13" spans="1:12" ht="21">
      <c r="A13" s="2">
        <v>10022</v>
      </c>
      <c r="B13" s="3" t="s">
        <v>16</v>
      </c>
      <c r="C13" s="6">
        <v>0</v>
      </c>
      <c r="D13" s="9">
        <v>50</v>
      </c>
      <c r="E13" s="9">
        <v>3</v>
      </c>
      <c r="F13" s="9">
        <v>1</v>
      </c>
      <c r="G13" s="6">
        <f t="shared" si="0"/>
        <v>54</v>
      </c>
      <c r="H13" s="6">
        <v>0</v>
      </c>
      <c r="I13" s="9">
        <v>51</v>
      </c>
      <c r="J13" s="9">
        <v>3</v>
      </c>
      <c r="K13" s="9">
        <v>2</v>
      </c>
      <c r="L13" s="6">
        <f t="shared" si="1"/>
        <v>56</v>
      </c>
    </row>
    <row r="14" spans="1:12" ht="21">
      <c r="A14" s="2">
        <v>10023</v>
      </c>
      <c r="B14" s="3" t="s">
        <v>35</v>
      </c>
      <c r="C14" s="6">
        <v>0</v>
      </c>
      <c r="D14" s="9">
        <v>100</v>
      </c>
      <c r="E14" s="9">
        <v>4</v>
      </c>
      <c r="F14" s="9">
        <v>3</v>
      </c>
      <c r="G14" s="6">
        <f t="shared" si="0"/>
        <v>107</v>
      </c>
      <c r="H14" s="6">
        <v>0</v>
      </c>
      <c r="I14" s="9">
        <v>97</v>
      </c>
      <c r="J14" s="9">
        <v>4</v>
      </c>
      <c r="K14" s="9">
        <v>3</v>
      </c>
      <c r="L14" s="6">
        <f t="shared" si="1"/>
        <v>104</v>
      </c>
    </row>
    <row r="15" spans="1:12" ht="21" customHeight="1">
      <c r="A15" s="2">
        <v>10024</v>
      </c>
      <c r="B15" s="3" t="s">
        <v>17</v>
      </c>
      <c r="C15" s="9">
        <v>1</v>
      </c>
      <c r="D15" s="9">
        <v>54</v>
      </c>
      <c r="E15" s="9">
        <v>21</v>
      </c>
      <c r="F15" s="9">
        <v>1</v>
      </c>
      <c r="G15" s="6">
        <f t="shared" si="0"/>
        <v>77</v>
      </c>
      <c r="H15" s="9">
        <v>1</v>
      </c>
      <c r="I15" s="9">
        <v>56</v>
      </c>
      <c r="J15" s="9">
        <v>19</v>
      </c>
      <c r="K15" s="9">
        <v>1</v>
      </c>
      <c r="L15" s="6">
        <f t="shared" si="1"/>
        <v>77</v>
      </c>
    </row>
    <row r="16" spans="1:12" ht="21" customHeight="1">
      <c r="A16" s="2">
        <v>10025</v>
      </c>
      <c r="B16" s="3" t="s">
        <v>18</v>
      </c>
      <c r="C16" s="6">
        <v>0</v>
      </c>
      <c r="D16" s="9">
        <v>121</v>
      </c>
      <c r="E16" s="9">
        <v>15</v>
      </c>
      <c r="F16" s="9">
        <v>8</v>
      </c>
      <c r="G16" s="6">
        <f t="shared" si="0"/>
        <v>144</v>
      </c>
      <c r="H16" s="6">
        <v>0</v>
      </c>
      <c r="I16" s="9">
        <v>122</v>
      </c>
      <c r="J16" s="9">
        <v>15</v>
      </c>
      <c r="K16" s="9">
        <v>8</v>
      </c>
      <c r="L16" s="6">
        <f t="shared" si="1"/>
        <v>145</v>
      </c>
    </row>
    <row r="17" spans="1:12" ht="21">
      <c r="A17" s="2">
        <v>10026</v>
      </c>
      <c r="B17" s="3" t="s">
        <v>19</v>
      </c>
      <c r="C17" s="6">
        <v>0</v>
      </c>
      <c r="D17" s="9">
        <v>109</v>
      </c>
      <c r="E17" s="9">
        <v>2</v>
      </c>
      <c r="F17" s="9">
        <v>5</v>
      </c>
      <c r="G17" s="6">
        <f t="shared" si="0"/>
        <v>116</v>
      </c>
      <c r="H17" s="6">
        <v>0</v>
      </c>
      <c r="I17" s="9">
        <v>111</v>
      </c>
      <c r="J17" s="9">
        <v>2</v>
      </c>
      <c r="K17" s="9">
        <v>5</v>
      </c>
      <c r="L17" s="6">
        <f t="shared" si="1"/>
        <v>118</v>
      </c>
    </row>
    <row r="18" spans="1:12" ht="21">
      <c r="A18" s="2">
        <v>10027</v>
      </c>
      <c r="B18" s="3" t="s">
        <v>20</v>
      </c>
      <c r="C18" s="6">
        <v>0</v>
      </c>
      <c r="D18" s="9">
        <v>174</v>
      </c>
      <c r="E18" s="9">
        <v>2</v>
      </c>
      <c r="F18" s="9">
        <v>9</v>
      </c>
      <c r="G18" s="6">
        <f t="shared" si="0"/>
        <v>185</v>
      </c>
      <c r="H18" s="6">
        <v>0</v>
      </c>
      <c r="I18" s="9">
        <v>175</v>
      </c>
      <c r="J18" s="9">
        <v>2</v>
      </c>
      <c r="K18" s="9">
        <v>8</v>
      </c>
      <c r="L18" s="6">
        <f t="shared" si="1"/>
        <v>185</v>
      </c>
    </row>
    <row r="19" spans="1:12" ht="21">
      <c r="A19" s="2">
        <v>10028</v>
      </c>
      <c r="B19" s="3" t="s">
        <v>21</v>
      </c>
      <c r="C19" s="9">
        <v>1</v>
      </c>
      <c r="D19" s="9">
        <v>491</v>
      </c>
      <c r="E19" s="9">
        <v>26</v>
      </c>
      <c r="F19" s="9">
        <v>5</v>
      </c>
      <c r="G19" s="6">
        <f t="shared" si="0"/>
        <v>523</v>
      </c>
      <c r="H19" s="9">
        <v>1</v>
      </c>
      <c r="I19" s="9">
        <v>491</v>
      </c>
      <c r="J19" s="9">
        <v>29</v>
      </c>
      <c r="K19" s="9">
        <v>5</v>
      </c>
      <c r="L19" s="6">
        <f t="shared" si="1"/>
        <v>526</v>
      </c>
    </row>
    <row r="20" spans="1:12" ht="21">
      <c r="A20" s="2">
        <v>10029</v>
      </c>
      <c r="B20" s="3" t="s">
        <v>22</v>
      </c>
      <c r="C20" s="6">
        <v>0</v>
      </c>
      <c r="D20" s="9">
        <v>50</v>
      </c>
      <c r="E20" s="9">
        <v>20</v>
      </c>
      <c r="F20" s="9">
        <v>2</v>
      </c>
      <c r="G20" s="6">
        <f t="shared" si="0"/>
        <v>72</v>
      </c>
      <c r="H20" s="6">
        <v>0</v>
      </c>
      <c r="I20" s="9">
        <v>36</v>
      </c>
      <c r="J20" s="9">
        <v>19</v>
      </c>
      <c r="K20" s="9">
        <v>0</v>
      </c>
      <c r="L20" s="6">
        <f t="shared" si="1"/>
        <v>55</v>
      </c>
    </row>
    <row r="21" spans="1:12" ht="21">
      <c r="A21" s="2">
        <v>10030</v>
      </c>
      <c r="B21" s="3" t="s">
        <v>23</v>
      </c>
      <c r="C21" s="6">
        <v>0</v>
      </c>
      <c r="D21" s="9">
        <v>62</v>
      </c>
      <c r="E21" s="9">
        <v>18</v>
      </c>
      <c r="F21" s="6">
        <v>0</v>
      </c>
      <c r="G21" s="6">
        <f t="shared" si="0"/>
        <v>80</v>
      </c>
      <c r="H21" s="6">
        <v>0</v>
      </c>
      <c r="I21" s="9">
        <v>55</v>
      </c>
      <c r="J21" s="9">
        <v>19</v>
      </c>
      <c r="K21" s="6">
        <v>0</v>
      </c>
      <c r="L21" s="6">
        <f t="shared" si="1"/>
        <v>74</v>
      </c>
    </row>
    <row r="22" spans="1:12" ht="21">
      <c r="A22" s="2">
        <v>14108</v>
      </c>
      <c r="B22" s="3" t="s">
        <v>24</v>
      </c>
      <c r="C22" s="6">
        <v>0</v>
      </c>
      <c r="D22" s="9">
        <v>67</v>
      </c>
      <c r="E22" s="9">
        <v>175</v>
      </c>
      <c r="F22" s="9">
        <v>33</v>
      </c>
      <c r="G22" s="6">
        <f t="shared" si="0"/>
        <v>275</v>
      </c>
      <c r="H22" s="6">
        <v>0</v>
      </c>
      <c r="I22" s="9">
        <v>66</v>
      </c>
      <c r="J22" s="9">
        <v>175</v>
      </c>
      <c r="K22" s="9">
        <v>33</v>
      </c>
      <c r="L22" s="6">
        <f t="shared" si="1"/>
        <v>274</v>
      </c>
    </row>
    <row r="23" spans="1:12" ht="21">
      <c r="A23" s="2">
        <v>77684</v>
      </c>
      <c r="B23" s="3" t="s">
        <v>25</v>
      </c>
      <c r="C23" s="6">
        <v>0</v>
      </c>
      <c r="D23" s="9">
        <v>41</v>
      </c>
      <c r="E23" s="9">
        <v>7</v>
      </c>
      <c r="F23" s="6">
        <v>0</v>
      </c>
      <c r="G23" s="6">
        <f t="shared" si="0"/>
        <v>48</v>
      </c>
      <c r="H23" s="6">
        <v>0</v>
      </c>
      <c r="I23" s="9">
        <v>47</v>
      </c>
      <c r="J23" s="9">
        <v>7</v>
      </c>
      <c r="K23" s="6">
        <v>0</v>
      </c>
      <c r="L23" s="6">
        <f t="shared" si="1"/>
        <v>54</v>
      </c>
    </row>
    <row r="24" spans="1:12" ht="21">
      <c r="A24" s="2">
        <v>15226</v>
      </c>
      <c r="B24" s="3" t="s">
        <v>26</v>
      </c>
      <c r="C24" s="6">
        <v>0</v>
      </c>
      <c r="D24" s="9">
        <v>524</v>
      </c>
      <c r="E24" s="9">
        <v>3</v>
      </c>
      <c r="F24" s="9">
        <v>2</v>
      </c>
      <c r="G24" s="6">
        <f t="shared" si="0"/>
        <v>529</v>
      </c>
      <c r="H24" s="6">
        <v>0</v>
      </c>
      <c r="I24" s="9">
        <v>525</v>
      </c>
      <c r="J24" s="9">
        <v>3</v>
      </c>
      <c r="K24" s="9">
        <v>2</v>
      </c>
      <c r="L24" s="6">
        <f t="shared" si="1"/>
        <v>530</v>
      </c>
    </row>
    <row r="25" spans="1:12" ht="21">
      <c r="A25" s="2">
        <v>15227</v>
      </c>
      <c r="B25" s="3" t="s">
        <v>27</v>
      </c>
      <c r="C25" s="9">
        <v>14</v>
      </c>
      <c r="D25" s="9">
        <v>3063</v>
      </c>
      <c r="E25" s="9">
        <v>0</v>
      </c>
      <c r="F25" s="9">
        <v>481</v>
      </c>
      <c r="G25" s="6">
        <f t="shared" si="0"/>
        <v>3558</v>
      </c>
      <c r="H25" s="9">
        <v>14</v>
      </c>
      <c r="I25" s="9">
        <v>3062</v>
      </c>
      <c r="J25" s="9">
        <v>0</v>
      </c>
      <c r="K25" s="9">
        <v>479</v>
      </c>
      <c r="L25" s="6">
        <f t="shared" si="1"/>
        <v>3555</v>
      </c>
    </row>
    <row r="26" spans="1:12" ht="21">
      <c r="A26" s="2">
        <v>24017</v>
      </c>
      <c r="B26" s="4" t="s">
        <v>28</v>
      </c>
      <c r="C26" s="9">
        <v>7</v>
      </c>
      <c r="D26" s="9">
        <v>830</v>
      </c>
      <c r="E26" s="9">
        <v>7</v>
      </c>
      <c r="F26" s="9">
        <v>33</v>
      </c>
      <c r="G26" s="6">
        <f t="shared" si="0"/>
        <v>877</v>
      </c>
      <c r="H26" s="9">
        <v>7</v>
      </c>
      <c r="I26" s="9">
        <v>931</v>
      </c>
      <c r="J26" s="9">
        <v>7</v>
      </c>
      <c r="K26" s="9">
        <v>53</v>
      </c>
      <c r="L26" s="6">
        <f t="shared" si="1"/>
        <v>998</v>
      </c>
    </row>
    <row r="27" spans="1:12" ht="21">
      <c r="A27" s="2">
        <v>24018</v>
      </c>
      <c r="B27" s="4" t="s">
        <v>29</v>
      </c>
      <c r="C27" s="9">
        <v>2</v>
      </c>
      <c r="D27" s="9">
        <v>729</v>
      </c>
      <c r="E27" s="9">
        <v>9</v>
      </c>
      <c r="F27" s="9">
        <v>24</v>
      </c>
      <c r="G27" s="6">
        <f t="shared" si="0"/>
        <v>764</v>
      </c>
      <c r="H27" s="9">
        <v>2</v>
      </c>
      <c r="I27" s="9">
        <v>739</v>
      </c>
      <c r="J27" s="9">
        <v>10</v>
      </c>
      <c r="K27" s="9">
        <v>24</v>
      </c>
      <c r="L27" s="6">
        <f t="shared" si="1"/>
        <v>775</v>
      </c>
    </row>
    <row r="28" spans="1:12" ht="21">
      <c r="A28" s="2">
        <v>24705</v>
      </c>
      <c r="B28" s="4" t="s">
        <v>30</v>
      </c>
      <c r="C28" s="9">
        <v>2</v>
      </c>
      <c r="D28" s="9">
        <v>956</v>
      </c>
      <c r="E28" s="9">
        <v>4</v>
      </c>
      <c r="F28" s="9">
        <v>55</v>
      </c>
      <c r="G28" s="6">
        <f t="shared" si="0"/>
        <v>1017</v>
      </c>
      <c r="H28" s="9">
        <v>2</v>
      </c>
      <c r="I28" s="9">
        <v>978</v>
      </c>
      <c r="J28" s="9">
        <v>4</v>
      </c>
      <c r="K28" s="9">
        <v>54</v>
      </c>
      <c r="L28" s="6">
        <f t="shared" si="1"/>
        <v>1038</v>
      </c>
    </row>
    <row r="29" spans="1:12" ht="21">
      <c r="A29" s="2">
        <v>99745</v>
      </c>
      <c r="B29" s="4" t="s">
        <v>31</v>
      </c>
      <c r="C29" s="9">
        <v>1</v>
      </c>
      <c r="D29" s="9">
        <v>2848</v>
      </c>
      <c r="E29" s="9">
        <v>6</v>
      </c>
      <c r="F29" s="9">
        <v>231</v>
      </c>
      <c r="G29" s="6">
        <f t="shared" si="0"/>
        <v>3086</v>
      </c>
      <c r="H29" s="9">
        <v>1</v>
      </c>
      <c r="I29" s="9">
        <v>2853</v>
      </c>
      <c r="J29" s="9">
        <v>6</v>
      </c>
      <c r="K29" s="9">
        <v>229</v>
      </c>
      <c r="L29" s="6">
        <f t="shared" si="1"/>
        <v>3089</v>
      </c>
    </row>
    <row r="30" spans="1:12" ht="21">
      <c r="A30" s="31" t="s">
        <v>32</v>
      </c>
      <c r="B30" s="32"/>
      <c r="C30" s="6">
        <f>SUM(C24:C29)</f>
        <v>26</v>
      </c>
      <c r="D30" s="6">
        <f>SUM(D24:D29)</f>
        <v>8950</v>
      </c>
      <c r="E30" s="6">
        <f>SUM(E24:E29)</f>
        <v>29</v>
      </c>
      <c r="F30" s="6">
        <f>SUM(F24:F29)</f>
        <v>826</v>
      </c>
      <c r="G30" s="6">
        <f t="shared" si="0"/>
        <v>9831</v>
      </c>
      <c r="H30" s="6">
        <f>SUM(H24:H29)</f>
        <v>26</v>
      </c>
      <c r="I30" s="6">
        <f>SUM(I24:I29)</f>
        <v>9088</v>
      </c>
      <c r="J30" s="6">
        <f>SUM(J24:J29)</f>
        <v>30</v>
      </c>
      <c r="K30" s="6">
        <f>SUM(K24:K29)</f>
        <v>841</v>
      </c>
      <c r="L30" s="6">
        <f>SUM(L24:L29)</f>
        <v>9985</v>
      </c>
    </row>
    <row r="31" spans="1:12" ht="21">
      <c r="A31" s="31" t="s">
        <v>33</v>
      </c>
      <c r="B31" s="32"/>
      <c r="C31" s="6">
        <f>SUM(C6:C23)</f>
        <v>2</v>
      </c>
      <c r="D31" s="6">
        <f>SUM(D6:D23)</f>
        <v>1991</v>
      </c>
      <c r="E31" s="6">
        <f>SUM(E6:E23)</f>
        <v>433</v>
      </c>
      <c r="F31" s="6">
        <f>SUM(F6:F23)</f>
        <v>89</v>
      </c>
      <c r="G31" s="6">
        <f t="shared" si="0"/>
        <v>2515</v>
      </c>
      <c r="H31" s="6">
        <f>SUM(H6:H23)</f>
        <v>2</v>
      </c>
      <c r="I31" s="6">
        <f>SUM(I6:I23)</f>
        <v>1993</v>
      </c>
      <c r="J31" s="6">
        <f>SUM(J6:J23)</f>
        <v>433</v>
      </c>
      <c r="K31" s="6">
        <f>SUM(K6:K23)</f>
        <v>87</v>
      </c>
      <c r="L31" s="6">
        <f>SUM(L6:L23)</f>
        <v>2515</v>
      </c>
    </row>
    <row r="32" spans="1:12" ht="21">
      <c r="A32" s="31" t="s">
        <v>34</v>
      </c>
      <c r="B32" s="32"/>
      <c r="C32" s="6">
        <f>C31+C30</f>
        <v>28</v>
      </c>
      <c r="D32" s="6">
        <f>D31+D30</f>
        <v>10941</v>
      </c>
      <c r="E32" s="6">
        <f>E31+E30</f>
        <v>462</v>
      </c>
      <c r="F32" s="6">
        <f>F31+F30</f>
        <v>915</v>
      </c>
      <c r="G32" s="6">
        <f t="shared" si="0"/>
        <v>12346</v>
      </c>
      <c r="H32" s="6">
        <f>H31+H30</f>
        <v>28</v>
      </c>
      <c r="I32" s="6">
        <f>I31+I30</f>
        <v>11081</v>
      </c>
      <c r="J32" s="6">
        <f>J31+J30</f>
        <v>463</v>
      </c>
      <c r="K32" s="6">
        <f>K31+K30</f>
        <v>928</v>
      </c>
      <c r="L32" s="6">
        <f>L31+L30</f>
        <v>12500</v>
      </c>
    </row>
  </sheetData>
  <sheetProtection/>
  <mergeCells count="12">
    <mergeCell ref="A31:B31"/>
    <mergeCell ref="C2:G2"/>
    <mergeCell ref="C3:G3"/>
    <mergeCell ref="C4:G4"/>
    <mergeCell ref="H2:L2"/>
    <mergeCell ref="A32:B32"/>
    <mergeCell ref="A1:B1"/>
    <mergeCell ref="A2:A5"/>
    <mergeCell ref="B2:B5"/>
    <mergeCell ref="A30:B30"/>
    <mergeCell ref="H3:L3"/>
    <mergeCell ref="H4:L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32" sqref="L32"/>
    </sheetView>
  </sheetViews>
  <sheetFormatPr defaultColWidth="9.140625" defaultRowHeight="12.75"/>
  <cols>
    <col min="1" max="1" width="6.8515625" style="1" customWidth="1"/>
    <col min="2" max="2" width="23.7109375" style="1" customWidth="1"/>
    <col min="3" max="7" width="6.57421875" style="1" customWidth="1"/>
    <col min="8" max="12" width="6.57421875" style="5" customWidth="1"/>
    <col min="13" max="16384" width="9.140625" style="1" customWidth="1"/>
  </cols>
  <sheetData>
    <row r="1" spans="1:3" ht="23.25">
      <c r="A1" s="33" t="s">
        <v>0</v>
      </c>
      <c r="B1" s="33"/>
      <c r="C1" s="58" t="s">
        <v>59</v>
      </c>
    </row>
    <row r="2" spans="1:12" ht="33" customHeight="1">
      <c r="A2" s="46" t="s">
        <v>1</v>
      </c>
      <c r="B2" s="43" t="s">
        <v>2</v>
      </c>
      <c r="C2" s="53" t="s">
        <v>56</v>
      </c>
      <c r="D2" s="53"/>
      <c r="E2" s="53"/>
      <c r="F2" s="53"/>
      <c r="G2" s="53"/>
      <c r="H2" s="51" t="s">
        <v>44</v>
      </c>
      <c r="I2" s="51"/>
      <c r="J2" s="51"/>
      <c r="K2" s="51"/>
      <c r="L2" s="51"/>
    </row>
    <row r="3" spans="1:12" ht="21" customHeight="1">
      <c r="A3" s="47"/>
      <c r="B3" s="44"/>
      <c r="C3" s="49" t="s">
        <v>57</v>
      </c>
      <c r="D3" s="49"/>
      <c r="E3" s="49"/>
      <c r="F3" s="49"/>
      <c r="G3" s="49"/>
      <c r="H3" s="49" t="s">
        <v>57</v>
      </c>
      <c r="I3" s="49"/>
      <c r="J3" s="49"/>
      <c r="K3" s="49"/>
      <c r="L3" s="49"/>
    </row>
    <row r="4" spans="1:12" ht="21" customHeight="1">
      <c r="A4" s="47"/>
      <c r="B4" s="44"/>
      <c r="C4" s="52" t="s">
        <v>37</v>
      </c>
      <c r="D4" s="52"/>
      <c r="E4" s="52"/>
      <c r="F4" s="52"/>
      <c r="G4" s="52"/>
      <c r="H4" s="52" t="s">
        <v>37</v>
      </c>
      <c r="I4" s="52"/>
      <c r="J4" s="52"/>
      <c r="K4" s="52"/>
      <c r="L4" s="52"/>
    </row>
    <row r="5" spans="1:12" ht="53.25" customHeight="1">
      <c r="A5" s="48"/>
      <c r="B5" s="45"/>
      <c r="C5" s="21" t="s">
        <v>41</v>
      </c>
      <c r="D5" s="19" t="s">
        <v>38</v>
      </c>
      <c r="E5" s="19" t="s">
        <v>39</v>
      </c>
      <c r="F5" s="19" t="s">
        <v>40</v>
      </c>
      <c r="G5" s="19" t="s">
        <v>8</v>
      </c>
      <c r="H5" s="20" t="s">
        <v>41</v>
      </c>
      <c r="I5" s="20" t="s">
        <v>38</v>
      </c>
      <c r="J5" s="20" t="s">
        <v>39</v>
      </c>
      <c r="K5" s="20" t="s">
        <v>40</v>
      </c>
      <c r="L5" s="20" t="s">
        <v>8</v>
      </c>
    </row>
    <row r="6" spans="1:12" ht="21">
      <c r="A6" s="2">
        <v>10015</v>
      </c>
      <c r="B6" s="3" t="s">
        <v>9</v>
      </c>
      <c r="C6" s="6">
        <v>0</v>
      </c>
      <c r="D6" s="9">
        <v>29</v>
      </c>
      <c r="E6" s="9">
        <v>53</v>
      </c>
      <c r="F6" s="9">
        <v>1</v>
      </c>
      <c r="G6" s="6">
        <f aca="true" t="shared" si="0" ref="G6:G32">SUM(C6:F6)</f>
        <v>83</v>
      </c>
      <c r="H6" s="6">
        <v>0</v>
      </c>
      <c r="I6" s="9">
        <v>32</v>
      </c>
      <c r="J6" s="9">
        <v>51</v>
      </c>
      <c r="K6" s="9">
        <v>1</v>
      </c>
      <c r="L6" s="6">
        <f aca="true" t="shared" si="1" ref="L6:L29">SUM(H6:K6)</f>
        <v>84</v>
      </c>
    </row>
    <row r="7" spans="1:12" ht="21">
      <c r="A7" s="2">
        <v>10016</v>
      </c>
      <c r="B7" s="3" t="s">
        <v>10</v>
      </c>
      <c r="C7" s="6">
        <v>0</v>
      </c>
      <c r="D7" s="9">
        <v>50</v>
      </c>
      <c r="E7" s="9">
        <v>30</v>
      </c>
      <c r="F7" s="9">
        <v>2</v>
      </c>
      <c r="G7" s="6">
        <f t="shared" si="0"/>
        <v>82</v>
      </c>
      <c r="H7" s="6">
        <v>0</v>
      </c>
      <c r="I7" s="9">
        <v>51</v>
      </c>
      <c r="J7" s="9">
        <v>30</v>
      </c>
      <c r="K7" s="9">
        <v>2</v>
      </c>
      <c r="L7" s="6">
        <f t="shared" si="1"/>
        <v>83</v>
      </c>
    </row>
    <row r="8" spans="1:12" ht="21" customHeight="1">
      <c r="A8" s="2">
        <v>10017</v>
      </c>
      <c r="B8" s="3" t="s">
        <v>11</v>
      </c>
      <c r="C8" s="6">
        <v>0</v>
      </c>
      <c r="D8" s="9">
        <v>144</v>
      </c>
      <c r="E8" s="9">
        <v>18</v>
      </c>
      <c r="F8" s="9">
        <v>14</v>
      </c>
      <c r="G8" s="6">
        <f t="shared" si="0"/>
        <v>176</v>
      </c>
      <c r="H8" s="6">
        <v>0</v>
      </c>
      <c r="I8" s="9">
        <v>138</v>
      </c>
      <c r="J8" s="9">
        <v>17</v>
      </c>
      <c r="K8" s="9">
        <v>14</v>
      </c>
      <c r="L8" s="6">
        <f t="shared" si="1"/>
        <v>169</v>
      </c>
    </row>
    <row r="9" spans="1:12" ht="21">
      <c r="A9" s="2">
        <v>10018</v>
      </c>
      <c r="B9" s="3" t="s">
        <v>12</v>
      </c>
      <c r="C9" s="6">
        <v>0</v>
      </c>
      <c r="D9" s="9">
        <v>109</v>
      </c>
      <c r="E9" s="9">
        <v>16</v>
      </c>
      <c r="F9" s="9">
        <v>3</v>
      </c>
      <c r="G9" s="6">
        <f t="shared" si="0"/>
        <v>128</v>
      </c>
      <c r="H9" s="6">
        <v>0</v>
      </c>
      <c r="I9" s="9">
        <v>110</v>
      </c>
      <c r="J9" s="9">
        <v>17</v>
      </c>
      <c r="K9" s="9">
        <v>3</v>
      </c>
      <c r="L9" s="6">
        <f t="shared" si="1"/>
        <v>130</v>
      </c>
    </row>
    <row r="10" spans="1:12" ht="21">
      <c r="A10" s="2">
        <v>10019</v>
      </c>
      <c r="B10" s="3" t="s">
        <v>13</v>
      </c>
      <c r="C10" s="6">
        <v>0</v>
      </c>
      <c r="D10" s="9">
        <v>71</v>
      </c>
      <c r="E10" s="9">
        <v>19</v>
      </c>
      <c r="F10" s="9">
        <v>5</v>
      </c>
      <c r="G10" s="6">
        <f t="shared" si="0"/>
        <v>95</v>
      </c>
      <c r="H10" s="6">
        <v>0</v>
      </c>
      <c r="I10" s="9">
        <v>74</v>
      </c>
      <c r="J10" s="9">
        <v>19</v>
      </c>
      <c r="K10" s="9">
        <v>5</v>
      </c>
      <c r="L10" s="6">
        <f t="shared" si="1"/>
        <v>98</v>
      </c>
    </row>
    <row r="11" spans="1:12" ht="21">
      <c r="A11" s="2">
        <v>10020</v>
      </c>
      <c r="B11" s="3" t="s">
        <v>14</v>
      </c>
      <c r="C11" s="6">
        <v>0</v>
      </c>
      <c r="D11" s="9">
        <v>29</v>
      </c>
      <c r="E11" s="9">
        <v>96</v>
      </c>
      <c r="F11" s="9">
        <v>2</v>
      </c>
      <c r="G11" s="6">
        <f t="shared" si="0"/>
        <v>127</v>
      </c>
      <c r="H11" s="6">
        <v>0</v>
      </c>
      <c r="I11" s="9">
        <v>33</v>
      </c>
      <c r="J11" s="9">
        <v>96</v>
      </c>
      <c r="K11" s="9">
        <v>2</v>
      </c>
      <c r="L11" s="6">
        <f t="shared" si="1"/>
        <v>131</v>
      </c>
    </row>
    <row r="12" spans="1:12" ht="21" customHeight="1">
      <c r="A12" s="2">
        <v>10021</v>
      </c>
      <c r="B12" s="3" t="s">
        <v>15</v>
      </c>
      <c r="C12" s="6">
        <v>0</v>
      </c>
      <c r="D12" s="9">
        <v>274</v>
      </c>
      <c r="E12" s="9">
        <v>104</v>
      </c>
      <c r="F12" s="6">
        <v>0</v>
      </c>
      <c r="G12" s="6">
        <f t="shared" si="0"/>
        <v>378</v>
      </c>
      <c r="H12" s="6">
        <v>0</v>
      </c>
      <c r="I12" s="9">
        <v>277</v>
      </c>
      <c r="J12" s="9">
        <v>104</v>
      </c>
      <c r="K12" s="6">
        <v>0</v>
      </c>
      <c r="L12" s="6">
        <f t="shared" si="1"/>
        <v>381</v>
      </c>
    </row>
    <row r="13" spans="1:12" ht="21">
      <c r="A13" s="2">
        <v>10022</v>
      </c>
      <c r="B13" s="3" t="s">
        <v>16</v>
      </c>
      <c r="C13" s="6">
        <v>0</v>
      </c>
      <c r="D13" s="9">
        <v>151</v>
      </c>
      <c r="E13" s="9">
        <v>26</v>
      </c>
      <c r="F13" s="9">
        <v>2</v>
      </c>
      <c r="G13" s="6">
        <f t="shared" si="0"/>
        <v>179</v>
      </c>
      <c r="H13" s="6">
        <v>0</v>
      </c>
      <c r="I13" s="9">
        <v>153</v>
      </c>
      <c r="J13" s="9">
        <v>27</v>
      </c>
      <c r="K13" s="9">
        <v>2</v>
      </c>
      <c r="L13" s="6">
        <f t="shared" si="1"/>
        <v>182</v>
      </c>
    </row>
    <row r="14" spans="1:12" ht="21">
      <c r="A14" s="2">
        <v>10023</v>
      </c>
      <c r="B14" s="3" t="s">
        <v>35</v>
      </c>
      <c r="C14" s="6">
        <v>0</v>
      </c>
      <c r="D14" s="9">
        <v>114</v>
      </c>
      <c r="E14" s="9">
        <v>13</v>
      </c>
      <c r="F14" s="9">
        <v>1</v>
      </c>
      <c r="G14" s="6">
        <f t="shared" si="0"/>
        <v>128</v>
      </c>
      <c r="H14" s="6">
        <v>0</v>
      </c>
      <c r="I14" s="9">
        <v>116</v>
      </c>
      <c r="J14" s="9">
        <v>12</v>
      </c>
      <c r="K14" s="9">
        <v>1</v>
      </c>
      <c r="L14" s="6">
        <f t="shared" si="1"/>
        <v>129</v>
      </c>
    </row>
    <row r="15" spans="1:12" ht="21">
      <c r="A15" s="2">
        <v>10024</v>
      </c>
      <c r="B15" s="3" t="s">
        <v>17</v>
      </c>
      <c r="C15" s="6">
        <v>0</v>
      </c>
      <c r="D15" s="9">
        <v>98</v>
      </c>
      <c r="E15" s="9">
        <v>84</v>
      </c>
      <c r="F15" s="9">
        <v>2</v>
      </c>
      <c r="G15" s="6">
        <f t="shared" si="0"/>
        <v>184</v>
      </c>
      <c r="H15" s="6">
        <v>0</v>
      </c>
      <c r="I15" s="9">
        <v>97</v>
      </c>
      <c r="J15" s="9">
        <v>84</v>
      </c>
      <c r="K15" s="9">
        <v>2</v>
      </c>
      <c r="L15" s="6">
        <f t="shared" si="1"/>
        <v>183</v>
      </c>
    </row>
    <row r="16" spans="1:12" ht="21">
      <c r="A16" s="2">
        <v>10025</v>
      </c>
      <c r="B16" s="3" t="s">
        <v>18</v>
      </c>
      <c r="C16" s="6">
        <v>0</v>
      </c>
      <c r="D16" s="9">
        <v>228</v>
      </c>
      <c r="E16" s="9">
        <v>69</v>
      </c>
      <c r="F16" s="9">
        <v>12</v>
      </c>
      <c r="G16" s="6">
        <f t="shared" si="0"/>
        <v>309</v>
      </c>
      <c r="H16" s="6">
        <v>0</v>
      </c>
      <c r="I16" s="9">
        <v>227</v>
      </c>
      <c r="J16" s="9">
        <v>69</v>
      </c>
      <c r="K16" s="9">
        <v>12</v>
      </c>
      <c r="L16" s="6">
        <f t="shared" si="1"/>
        <v>308</v>
      </c>
    </row>
    <row r="17" spans="1:12" ht="21">
      <c r="A17" s="2">
        <v>10026</v>
      </c>
      <c r="B17" s="3" t="s">
        <v>19</v>
      </c>
      <c r="C17" s="6">
        <v>0</v>
      </c>
      <c r="D17" s="9">
        <v>80</v>
      </c>
      <c r="E17" s="9">
        <v>3</v>
      </c>
      <c r="F17" s="9">
        <v>9</v>
      </c>
      <c r="G17" s="6">
        <f t="shared" si="0"/>
        <v>92</v>
      </c>
      <c r="H17" s="6">
        <v>0</v>
      </c>
      <c r="I17" s="9">
        <v>80</v>
      </c>
      <c r="J17" s="9">
        <v>3</v>
      </c>
      <c r="K17" s="9">
        <v>9</v>
      </c>
      <c r="L17" s="6">
        <f t="shared" si="1"/>
        <v>92</v>
      </c>
    </row>
    <row r="18" spans="1:12" ht="21">
      <c r="A18" s="2">
        <v>10027</v>
      </c>
      <c r="B18" s="3" t="s">
        <v>20</v>
      </c>
      <c r="C18" s="6">
        <v>0</v>
      </c>
      <c r="D18" s="6">
        <v>257</v>
      </c>
      <c r="E18" s="6">
        <v>2</v>
      </c>
      <c r="F18" s="6">
        <v>2</v>
      </c>
      <c r="G18" s="6">
        <f t="shared" si="0"/>
        <v>261</v>
      </c>
      <c r="H18" s="6">
        <v>0</v>
      </c>
      <c r="I18" s="9">
        <v>263</v>
      </c>
      <c r="J18" s="9">
        <v>2</v>
      </c>
      <c r="K18" s="9">
        <v>2</v>
      </c>
      <c r="L18" s="6">
        <f t="shared" si="1"/>
        <v>267</v>
      </c>
    </row>
    <row r="19" spans="1:12" ht="21">
      <c r="A19" s="2">
        <v>10028</v>
      </c>
      <c r="B19" s="3" t="s">
        <v>21</v>
      </c>
      <c r="C19" s="6">
        <v>0</v>
      </c>
      <c r="D19" s="9">
        <v>462</v>
      </c>
      <c r="E19" s="9">
        <v>40</v>
      </c>
      <c r="F19" s="9">
        <v>5</v>
      </c>
      <c r="G19" s="6">
        <f t="shared" si="0"/>
        <v>507</v>
      </c>
      <c r="H19" s="6">
        <v>0</v>
      </c>
      <c r="I19" s="9">
        <v>466</v>
      </c>
      <c r="J19" s="9">
        <v>39</v>
      </c>
      <c r="K19" s="9">
        <v>5</v>
      </c>
      <c r="L19" s="6">
        <f t="shared" si="1"/>
        <v>510</v>
      </c>
    </row>
    <row r="20" spans="1:12" ht="21">
      <c r="A20" s="2">
        <v>10029</v>
      </c>
      <c r="B20" s="3" t="s">
        <v>22</v>
      </c>
      <c r="C20" s="6">
        <v>0</v>
      </c>
      <c r="D20" s="9">
        <v>89</v>
      </c>
      <c r="E20" s="9">
        <v>50</v>
      </c>
      <c r="F20" s="9">
        <v>2</v>
      </c>
      <c r="G20" s="6">
        <f t="shared" si="0"/>
        <v>141</v>
      </c>
      <c r="H20" s="6">
        <v>0</v>
      </c>
      <c r="I20" s="9">
        <v>64</v>
      </c>
      <c r="J20" s="9">
        <v>47</v>
      </c>
      <c r="K20" s="9">
        <v>2</v>
      </c>
      <c r="L20" s="6">
        <f t="shared" si="1"/>
        <v>113</v>
      </c>
    </row>
    <row r="21" spans="1:12" ht="21">
      <c r="A21" s="2">
        <v>10030</v>
      </c>
      <c r="B21" s="3" t="s">
        <v>23</v>
      </c>
      <c r="C21" s="6">
        <v>0</v>
      </c>
      <c r="D21" s="9">
        <v>123</v>
      </c>
      <c r="E21" s="9">
        <v>32</v>
      </c>
      <c r="F21" s="9">
        <v>2</v>
      </c>
      <c r="G21" s="6">
        <f t="shared" si="0"/>
        <v>157</v>
      </c>
      <c r="H21" s="6">
        <v>0</v>
      </c>
      <c r="I21" s="9">
        <v>126</v>
      </c>
      <c r="J21" s="9">
        <v>32</v>
      </c>
      <c r="K21" s="9">
        <v>2</v>
      </c>
      <c r="L21" s="6">
        <f t="shared" si="1"/>
        <v>160</v>
      </c>
    </row>
    <row r="22" spans="1:12" ht="21">
      <c r="A22" s="2">
        <v>14108</v>
      </c>
      <c r="B22" s="3" t="s">
        <v>24</v>
      </c>
      <c r="C22" s="6">
        <v>0</v>
      </c>
      <c r="D22" s="9">
        <v>36</v>
      </c>
      <c r="E22" s="9">
        <v>241</v>
      </c>
      <c r="F22" s="9">
        <v>6</v>
      </c>
      <c r="G22" s="6">
        <f t="shared" si="0"/>
        <v>283</v>
      </c>
      <c r="H22" s="6">
        <v>0</v>
      </c>
      <c r="I22" s="9">
        <v>37</v>
      </c>
      <c r="J22" s="9">
        <v>240</v>
      </c>
      <c r="K22" s="9">
        <v>6</v>
      </c>
      <c r="L22" s="6">
        <f t="shared" si="1"/>
        <v>283</v>
      </c>
    </row>
    <row r="23" spans="1:12" ht="21">
      <c r="A23" s="2">
        <v>77684</v>
      </c>
      <c r="B23" s="3" t="s">
        <v>25</v>
      </c>
      <c r="C23" s="6">
        <v>0</v>
      </c>
      <c r="D23" s="9">
        <v>31</v>
      </c>
      <c r="E23" s="9">
        <v>16</v>
      </c>
      <c r="F23" s="9">
        <v>1</v>
      </c>
      <c r="G23" s="6">
        <f t="shared" si="0"/>
        <v>48</v>
      </c>
      <c r="H23" s="6">
        <v>0</v>
      </c>
      <c r="I23" s="9">
        <v>32</v>
      </c>
      <c r="J23" s="9">
        <v>16</v>
      </c>
      <c r="K23" s="9">
        <v>1</v>
      </c>
      <c r="L23" s="6">
        <f t="shared" si="1"/>
        <v>49</v>
      </c>
    </row>
    <row r="24" spans="1:12" ht="21">
      <c r="A24" s="2">
        <v>15226</v>
      </c>
      <c r="B24" s="3" t="s">
        <v>26</v>
      </c>
      <c r="C24" s="6">
        <v>0</v>
      </c>
      <c r="D24" s="9">
        <v>488</v>
      </c>
      <c r="E24" s="9">
        <v>5</v>
      </c>
      <c r="F24" s="9">
        <v>3</v>
      </c>
      <c r="G24" s="6">
        <f t="shared" si="0"/>
        <v>496</v>
      </c>
      <c r="H24" s="6">
        <v>0</v>
      </c>
      <c r="I24" s="9">
        <v>500</v>
      </c>
      <c r="J24" s="9">
        <v>5</v>
      </c>
      <c r="K24" s="9">
        <v>3</v>
      </c>
      <c r="L24" s="6">
        <f t="shared" si="1"/>
        <v>508</v>
      </c>
    </row>
    <row r="25" spans="1:12" ht="21">
      <c r="A25" s="2">
        <v>15227</v>
      </c>
      <c r="B25" s="3" t="s">
        <v>27</v>
      </c>
      <c r="C25" s="9">
        <v>2</v>
      </c>
      <c r="D25" s="9">
        <v>950</v>
      </c>
      <c r="E25" s="9">
        <v>0</v>
      </c>
      <c r="F25" s="9">
        <v>228</v>
      </c>
      <c r="G25" s="6">
        <f t="shared" si="0"/>
        <v>1180</v>
      </c>
      <c r="H25" s="9">
        <v>2</v>
      </c>
      <c r="I25" s="9">
        <v>950</v>
      </c>
      <c r="J25" s="9">
        <v>0</v>
      </c>
      <c r="K25" s="9">
        <v>228</v>
      </c>
      <c r="L25" s="6">
        <f t="shared" si="1"/>
        <v>1180</v>
      </c>
    </row>
    <row r="26" spans="1:12" ht="21">
      <c r="A26" s="2">
        <v>24017</v>
      </c>
      <c r="B26" s="4" t="s">
        <v>28</v>
      </c>
      <c r="C26" s="9">
        <v>1</v>
      </c>
      <c r="D26" s="9">
        <v>854</v>
      </c>
      <c r="E26" s="9">
        <v>11</v>
      </c>
      <c r="F26" s="9">
        <v>35</v>
      </c>
      <c r="G26" s="6">
        <f t="shared" si="0"/>
        <v>901</v>
      </c>
      <c r="H26" s="9">
        <v>1</v>
      </c>
      <c r="I26" s="9">
        <v>888</v>
      </c>
      <c r="J26" s="9">
        <v>11</v>
      </c>
      <c r="K26" s="9">
        <v>40</v>
      </c>
      <c r="L26" s="6">
        <f t="shared" si="1"/>
        <v>940</v>
      </c>
    </row>
    <row r="27" spans="1:12" ht="21">
      <c r="A27" s="2">
        <v>24018</v>
      </c>
      <c r="B27" s="4" t="s">
        <v>29</v>
      </c>
      <c r="C27" s="9">
        <v>1</v>
      </c>
      <c r="D27" s="9">
        <v>693</v>
      </c>
      <c r="E27" s="9">
        <v>12</v>
      </c>
      <c r="F27" s="9">
        <v>39</v>
      </c>
      <c r="G27" s="6">
        <f t="shared" si="0"/>
        <v>745</v>
      </c>
      <c r="H27" s="9">
        <v>1</v>
      </c>
      <c r="I27" s="9">
        <v>694</v>
      </c>
      <c r="J27" s="9">
        <v>12</v>
      </c>
      <c r="K27" s="9">
        <v>39</v>
      </c>
      <c r="L27" s="6">
        <f t="shared" si="1"/>
        <v>746</v>
      </c>
    </row>
    <row r="28" spans="1:12" ht="21">
      <c r="A28" s="2">
        <v>24705</v>
      </c>
      <c r="B28" s="4" t="s">
        <v>30</v>
      </c>
      <c r="C28" s="9">
        <v>2</v>
      </c>
      <c r="D28" s="9">
        <v>529</v>
      </c>
      <c r="E28" s="9">
        <v>4</v>
      </c>
      <c r="F28" s="9">
        <v>66</v>
      </c>
      <c r="G28" s="6">
        <f t="shared" si="0"/>
        <v>601</v>
      </c>
      <c r="H28" s="9">
        <v>2</v>
      </c>
      <c r="I28" s="9">
        <v>522</v>
      </c>
      <c r="J28" s="9">
        <v>4</v>
      </c>
      <c r="K28" s="9">
        <v>64</v>
      </c>
      <c r="L28" s="6">
        <f t="shared" si="1"/>
        <v>592</v>
      </c>
    </row>
    <row r="29" spans="1:12" ht="21">
      <c r="A29" s="2">
        <v>99745</v>
      </c>
      <c r="B29" s="4" t="s">
        <v>31</v>
      </c>
      <c r="C29" s="6">
        <v>0</v>
      </c>
      <c r="D29" s="9">
        <v>311</v>
      </c>
      <c r="E29" s="9">
        <v>6</v>
      </c>
      <c r="F29" s="9">
        <v>290</v>
      </c>
      <c r="G29" s="6">
        <f t="shared" si="0"/>
        <v>607</v>
      </c>
      <c r="H29" s="6">
        <v>0</v>
      </c>
      <c r="I29" s="9">
        <v>316</v>
      </c>
      <c r="J29" s="9">
        <v>6</v>
      </c>
      <c r="K29" s="9">
        <v>285</v>
      </c>
      <c r="L29" s="6">
        <f t="shared" si="1"/>
        <v>607</v>
      </c>
    </row>
    <row r="30" spans="1:12" ht="21">
      <c r="A30" s="31" t="s">
        <v>32</v>
      </c>
      <c r="B30" s="32"/>
      <c r="C30" s="6">
        <f>SUM(C24:C29)</f>
        <v>6</v>
      </c>
      <c r="D30" s="6">
        <f>SUM(D24:D29)</f>
        <v>3825</v>
      </c>
      <c r="E30" s="6">
        <f>SUM(E24:E29)</f>
        <v>38</v>
      </c>
      <c r="F30" s="6">
        <f>SUM(F24:F29)</f>
        <v>661</v>
      </c>
      <c r="G30" s="6">
        <f t="shared" si="0"/>
        <v>4530</v>
      </c>
      <c r="H30" s="6">
        <f>SUM(H24:H29)</f>
        <v>6</v>
      </c>
      <c r="I30" s="6">
        <f>SUM(I24:I29)</f>
        <v>3870</v>
      </c>
      <c r="J30" s="6">
        <f>SUM(J24:J29)</f>
        <v>38</v>
      </c>
      <c r="K30" s="6">
        <f>SUM(K24:K29)</f>
        <v>659</v>
      </c>
      <c r="L30" s="6">
        <f>SUM(L24:L29)</f>
        <v>4573</v>
      </c>
    </row>
    <row r="31" spans="1:12" ht="21">
      <c r="A31" s="31" t="s">
        <v>33</v>
      </c>
      <c r="B31" s="32"/>
      <c r="C31" s="6">
        <f>SUM(C6:C23)</f>
        <v>0</v>
      </c>
      <c r="D31" s="6">
        <f>SUM(D6:D23)</f>
        <v>2375</v>
      </c>
      <c r="E31" s="6">
        <f>SUM(E6:E23)</f>
        <v>912</v>
      </c>
      <c r="F31" s="6">
        <f>SUM(F6:F23)</f>
        <v>71</v>
      </c>
      <c r="G31" s="6">
        <f t="shared" si="0"/>
        <v>3358</v>
      </c>
      <c r="H31" s="6">
        <f>SUM(H6:H23)</f>
        <v>0</v>
      </c>
      <c r="I31" s="6">
        <f>SUM(I6:I23)</f>
        <v>2376</v>
      </c>
      <c r="J31" s="6">
        <f>SUM(J6:J23)</f>
        <v>905</v>
      </c>
      <c r="K31" s="6">
        <f>SUM(K6:K23)</f>
        <v>71</v>
      </c>
      <c r="L31" s="6">
        <f>SUM(L6:L23)</f>
        <v>3352</v>
      </c>
    </row>
    <row r="32" spans="1:12" ht="21">
      <c r="A32" s="31" t="s">
        <v>34</v>
      </c>
      <c r="B32" s="32"/>
      <c r="C32" s="6">
        <f>C31+C30</f>
        <v>6</v>
      </c>
      <c r="D32" s="6">
        <f>D31+D30</f>
        <v>6200</v>
      </c>
      <c r="E32" s="6">
        <f>E31+E30</f>
        <v>950</v>
      </c>
      <c r="F32" s="6">
        <f>F31+F30</f>
        <v>732</v>
      </c>
      <c r="G32" s="6">
        <f t="shared" si="0"/>
        <v>7888</v>
      </c>
      <c r="H32" s="6">
        <f>H31+H30</f>
        <v>6</v>
      </c>
      <c r="I32" s="6">
        <f>I31+I30</f>
        <v>6246</v>
      </c>
      <c r="J32" s="6">
        <f>J31+J30</f>
        <v>943</v>
      </c>
      <c r="K32" s="6">
        <f>K31+K30</f>
        <v>730</v>
      </c>
      <c r="L32" s="6">
        <f>L31+L30</f>
        <v>7925</v>
      </c>
    </row>
    <row r="34" ht="23.25">
      <c r="C34" s="58"/>
    </row>
  </sheetData>
  <sheetProtection/>
  <mergeCells count="12">
    <mergeCell ref="A1:B1"/>
    <mergeCell ref="A2:A5"/>
    <mergeCell ref="B2:B5"/>
    <mergeCell ref="H2:L2"/>
    <mergeCell ref="C2:G2"/>
    <mergeCell ref="A31:B31"/>
    <mergeCell ref="H3:L3"/>
    <mergeCell ref="A32:B32"/>
    <mergeCell ref="A30:B30"/>
    <mergeCell ref="H4:L4"/>
    <mergeCell ref="C3:G3"/>
    <mergeCell ref="C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Windows User</cp:lastModifiedBy>
  <cp:lastPrinted>2013-11-11T06:32:18Z</cp:lastPrinted>
  <dcterms:created xsi:type="dcterms:W3CDTF">2013-11-08T03:56:01Z</dcterms:created>
  <dcterms:modified xsi:type="dcterms:W3CDTF">2014-11-10T01:29:38Z</dcterms:modified>
  <cp:category/>
  <cp:version/>
  <cp:contentType/>
  <cp:contentStatus/>
</cp:coreProperties>
</file>